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80" documentId="120_S{2AC9BD13-BADA-5192-A53E-5A8FF88502F6}" xr6:coauthVersionLast="47" xr6:coauthVersionMax="47" xr10:uidLastSave="{8D628E1C-330A-4009-8B6F-9BA08D1C78E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B4" i="9"/>
  <c r="G4" i="9"/>
  <c r="I4" i="9"/>
  <c r="J4" i="9"/>
  <c r="L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<sst xmlns="http://schemas.openxmlformats.org/spreadsheetml/2006/main" count="180279" uniqueCount="39124">
  <si>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</si>
  <si>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</si>
  <si>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</si>
  <si>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</si>
  <si>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</si>
  <si>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</si>
  <si>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</si>
  <si>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</si>
  <si>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</si>
  <si>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</si>
  <si>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</si>
  <si>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</si>
  <si>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</si>
  <si>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</si>
  <si>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</si>
  <si>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</si>
  <si>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</si>
  <si>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</si>
  <si>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</si>
  <si>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</si>
  <si>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</si>
  <si>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</si>
  <si>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</si>
  <si>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</si>
  <si>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</si>
  <si>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</si>
  <si>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</si>
  <si>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</si>
  <si>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</si>
  <si>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</si>
  <si>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</si>
  <si>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</si>
  <si>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</si>
  <si>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</si>
  <si>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</si>
  <si>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</si>
  <si>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</si>
  <si>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</si>
  <si>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</si>
  <si>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</si>
  <si>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</si>
  <si>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</si>
  <si>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</si>
  <si>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</si>
  <si>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</si>
  <si>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</si>
  <si>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</si>
  <si>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</si>
  <si>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</si>
  <si>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</si>
  <si>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</si>
  <si>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</si>
  <si>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</si>
  <si>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</si>
  <si>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</si>
  <si>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</si>
  <si>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</si>
  <si>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</si>
  <si>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</si>
  <si>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</si>
  <si>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</si>
  <si>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</si>
  <si>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</si>
  <si>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</si>
  <si>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</si>
  <si>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</si>
  <si>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</si>
  <si>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</si>
  <si>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</si>
  <si>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</si>
  <si>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</si>
  <si>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</si>
  <si>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</si>
  <si>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</si>
  <si>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</si>
  <si>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</si>
  <si>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</si>
  <si>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</si>
  <si>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</si>
  <si>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</si>
  <si>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</si>
  <si>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</si>
  <si>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</si>
  <si>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</si>
  <si>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</si>
  <si>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</si>
  <si>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</si>
  <si>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</si>
  <si>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</si>
  <si>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</si>
  <si>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</si>
  <si>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</si>
  <si>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</si>
  <si>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</si>
  <si>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</si>
  <si>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</si>
  <si>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</si>
  <si>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</si>
  <si>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</si>
  <si>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</si>
  <si>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</si>
  <si>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</si>
  <si>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</si>
  <si>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</si>
  <si>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</si>
  <si>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</si>
  <si>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</si>
  <si>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</si>
  <si>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</si>
  <si>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</si>
  <si>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</si>
  <si>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</si>
  <si>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</si>
  <si>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</si>
  <si>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</si>
  <si>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</si>
  <si>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</si>
  <si>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</si>
  <si>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</si>
  <si>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</si>
  <si>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</si>
  <si>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</si>
  <si>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</si>
  <si>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</si>
  <si>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</si>
  <si>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</si>
  <si>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</si>
  <si>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</si>
  <si>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</si>
  <si>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</si>
  <si>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</si>
  <si>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</si>
  <si>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</si>
  <si>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</si>
  <si>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</si>
  <si>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</si>
  <si>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</si>
  <si>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</si>
  <si>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</si>
  <si>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</si>
  <si>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</si>
  <si>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</si>
  <si>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</si>
  <si>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</si>
  <si>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</si>
  <si>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</si>
  <si>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</si>
  <si>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</si>
  <si>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</si>
  <si>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</si>
  <si>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</si>
  <si>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</si>
  <si>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</si>
  <si>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</si>
  <si>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</si>
  <si>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</si>
  <si>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</si>
  <si>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</si>
  <si>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</si>
  <si>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</si>
  <si>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</si>
  <si>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</si>
  <si>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</si>
  <si>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</si>
  <si>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</si>
  <si>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</si>
  <si>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</si>
  <si>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</si>
  <si>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</si>
  <si>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</si>
  <si>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</si>
  <si>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</si>
  <si>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</si>
  <si>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</si>
  <si>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</si>
  <si>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</si>
  <si>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</si>
  <si>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</si>
  <si>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</si>
  <si>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</si>
  <si>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</si>
  <si>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</si>
  <si>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</si>
  <si>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</si>
  <si>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</si>
  <si>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</si>
  <si>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</si>
  <si>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</si>
  <si>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</si>
  <si>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</si>
  <si>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</si>
  <si>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</si>
  <si>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</si>
  <si>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</si>
  <si>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</si>
  <si>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</si>
  <si>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</si>
  <si>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</si>
  <si>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</si>
  <si>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</si>
  <si>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</si>
  <si>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</si>
  <si>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</si>
  <si>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</si>
  <si>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</si>
  <si>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</si>
  <si>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</si>
  <si>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</si>
  <si>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</si>
  <si>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</si>
  <si>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</si>
  <si>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</si>
  <si>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</si>
  <si>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</si>
  <si>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</si>
  <si>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</si>
  <si>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</si>
  <si>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</si>
  <si>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</si>
  <si>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</si>
  <si>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</si>
  <si>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</si>
  <si>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</si>
  <si>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</si>
  <si>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</si>
  <si>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</si>
  <si>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</si>
  <si>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</si>
  <si>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</si>
  <si>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</si>
  <si>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</si>
  <si>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</si>
  <si>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</si>
  <si>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</si>
  <si>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</si>
  <si>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</si>
  <si>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</si>
  <si>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</si>
  <si>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</si>
  <si>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</si>
  <si>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</si>
  <si>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</si>
  <si>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</si>
  <si>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</si>
  <si>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</si>
  <si>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</si>
  <si>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</si>
  <si>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</si>
  <si>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</si>
  <si>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</si>
  <si>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</si>
  <si>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</si>
  <si>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</si>
  <si>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</si>
  <si>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</si>
  <si>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</si>
  <si>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</si>
  <si>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</si>
  <si>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</si>
  <si>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</si>
  <si>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</si>
  <si>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</si>
  <si>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</si>
  <si>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</si>
  <si>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</si>
  <si>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</si>
  <si>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</si>
  <si>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</si>
  <si>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</si>
  <si>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</si>
  <si>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</si>
  <si>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</si>
  <si>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</si>
  <si>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</si>
  <si>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</si>
  <si>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</si>
  <si>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</si>
  <si>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</si>
  <si>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</si>
  <si>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</si>
  <si>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</si>
  <si>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</si>
  <si>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</si>
  <si>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</si>
  <si>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</si>
  <si>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</si>
  <si>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</si>
  <si>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</si>
  <si>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</si>
  <si>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</si>
  <si>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</si>
  <si>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</si>
  <si>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</si>
  <si>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</si>
  <si>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</si>
  <si>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</si>
  <si>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</si>
  <si>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</si>
  <si>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</si>
  <si>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</si>
  <si>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</si>
  <si>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</si>
  <si>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</si>
  <si>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</si>
  <si>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</si>
  <si>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</si>
  <si>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</si>
  <si>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</si>
  <si>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</si>
  <si>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</si>
  <si>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</si>
  <si>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</si>
  <si>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</si>
  <si>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</si>
  <si>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</si>
  <si>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</si>
  <si>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</si>
  <si>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</si>
  <si>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</si>
  <si>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</si>
  <si>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</si>
  <si>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</si>
  <si>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</si>
  <si>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</si>
  <si>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</si>
  <si>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</si>
  <si>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</si>
  <si>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</si>
  <si>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</si>
  <si>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</si>
  <si>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</si>
  <si>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</si>
  <si>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</si>
  <si>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</si>
  <si>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</si>
  <si>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</si>
  <si>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</si>
  <si>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</si>
  <si>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</si>
  <si>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</si>
  <si>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</si>
  <si>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</si>
  <si>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</si>
  <si>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</si>
  <si>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</si>
  <si>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</si>
  <si>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</si>
  <si>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</si>
  <si>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</si>
  <si>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</si>
  <si>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</si>
  <si>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</si>
  <si>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</si>
  <si>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</si>
  <si>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</si>
  <si>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</si>
  <si>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</si>
  <si>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</si>
  <si>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</si>
  <si>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</si>
  <si>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</si>
  <si>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</si>
  <si>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</si>
  <si>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</si>
  <si>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</si>
  <si>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</si>
  <si>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</si>
  <si>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</si>
  <si>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</si>
  <si>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</si>
  <si>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</si>
  <si>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</si>
  <si>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</si>
  <si>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</si>
  <si>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</si>
  <si>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</si>
  <si>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</si>
  <si>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</si>
  <si>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</si>
  <si>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</si>
  <si>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</si>
  <si>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</si>
  <si>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</si>
  <si>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</si>
  <si>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</si>
  <si>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</si>
  <si>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</si>
  <si>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</si>
  <si>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</si>
  <si>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</si>
  <si>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</si>
  <si>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</si>
  <si>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</si>
  <si>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</si>
  <si>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</si>
  <si>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</si>
  <si>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</si>
  <si>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</si>
  <si>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</si>
  <si>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</si>
  <si>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</si>
  <si>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</si>
  <si>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</si>
  <si>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</si>
  <si>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</si>
  <si>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</si>
  <si>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</si>
  <si>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</si>
  <si>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</si>
  <si>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</si>
  <si>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</si>
  <si>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</si>
  <si>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</si>
  <si>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</si>
  <si>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</si>
  <si>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</si>
  <si>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</si>
  <si>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</si>
  <si>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</si>
  <si>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</si>
  <si>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</si>
  <si>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</si>
  <si>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</si>
  <si>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</si>
  <si>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</si>
  <si>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</si>
  <si>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</si>
  <si>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</si>
  <si>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</si>
  <si>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</si>
  <si>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</si>
  <si>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</si>
  <si>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</si>
  <si>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</si>
  <si>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</si>
  <si>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</si>
  <si>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</si>
  <si>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</si>
  <si>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</si>
  <si>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</si>
  <si>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</si>
  <si>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</si>
  <si>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</si>
  <si>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</si>
  <si>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</si>
  <si>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</si>
  <si>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</si>
  <si>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</si>
  <si>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</si>
  <si>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</si>
  <si>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</si>
  <si>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</si>
  <si>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</si>
  <si>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</si>
  <si>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</si>
  <si>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</si>
  <si>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</si>
  <si>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</si>
  <si>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</si>
  <si>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</si>
  <si>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</si>
  <si>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</si>
  <si>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</si>
  <si>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</si>
  <si>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</si>
  <si>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</si>
  <si>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</si>
  <si>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</si>
  <si>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</si>
  <si>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</si>
  <si>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</si>
  <si>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</si>
  <si>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</si>
  <si>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</si>
  <si>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</si>
  <si>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</si>
  <si>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</si>
  <si>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</si>
  <si>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</si>
  <si>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</si>
  <si>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</si>
  <si>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</si>
  <si>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</si>
  <si>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</si>
  <si>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</si>
  <si>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</si>
  <si>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</si>
  <si>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</si>
  <si>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</si>
  <si>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</si>
  <si>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</si>
  <si>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</si>
  <si>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</si>
  <si>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</si>
  <si>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</si>
  <si>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</si>
  <si>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</si>
  <si>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</si>
  <si>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</si>
  <si>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</si>
  <si>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</si>
  <si>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</si>
  <si>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</si>
  <si>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</si>
  <si>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</si>
  <si>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</si>
  <si>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</si>
  <si>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</si>
  <si>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</si>
  <si>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</si>
  <si>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</si>
  <si>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</si>
  <si>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</si>
  <si>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</si>
  <si>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</si>
  <si>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</si>
  <si>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</si>
  <si>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</si>
  <si>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</si>
  <si>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</si>
  <si>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</si>
  <si>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</si>
  <si>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</si>
  <si>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</si>
  <si>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</si>
  <si>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</si>
  <si>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</si>
  <si>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</si>
  <si>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</si>
  <si>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</si>
  <si>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</si>
  <si>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</si>
  <si>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</si>
  <si>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</si>
  <si>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</si>
  <si>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</si>
  <si>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</si>
  <si>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</si>
  <si>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</si>
  <si>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</si>
  <si>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</si>
  <si>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</si>
  <si>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</si>
  <si>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</si>
  <si>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</si>
  <si>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</si>
  <si>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</si>
  <si>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</si>
  <si>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</si>
  <si>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</si>
  <si>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</si>
  <si>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</si>
  <si>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</si>
  <si>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</si>
  <si>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</si>
  <si>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</si>
  <si>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</si>
  <si>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</si>
  <si>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</si>
  <si>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</si>
  <si>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</si>
  <si>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</si>
  <si>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</si>
  <si>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</si>
  <si>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</si>
  <si>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</si>
  <si>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</si>
  <si>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</si>
  <si>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</si>
  <si>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</si>
  <si>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</si>
  <si>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</si>
  <si>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</si>
  <si>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</si>
  <si>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</si>
  <si>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</si>
  <si>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</si>
  <si>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</si>
  <si>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</si>
  <si>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</si>
  <si>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</si>
  <si>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</si>
  <si>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</si>
  <si>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</si>
  <si>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</si>
  <si>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</si>
  <si>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</si>
  <si>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</si>
  <si>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</si>
  <si>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</si>
  <si>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</si>
  <si>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</si>
  <si>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</si>
  <si>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</si>
  <si>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</si>
  <si>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</si>
  <si>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</si>
  <si>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</si>
  <si>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</si>
  <si>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</si>
  <si>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</si>
  <si>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</si>
  <si>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</si>
  <si>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</si>
  <si>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</si>
  <si>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</si>
  <si>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</si>
  <si>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</si>
  <si>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</si>
  <si>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</si>
  <si>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</si>
  <si>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</si>
  <si>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</si>
  <si>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</si>
  <si>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</si>
  <si>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</si>
  <si>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</si>
  <si>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</si>
  <si>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</si>
  <si>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</si>
  <si>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</si>
  <si>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</si>
  <si>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</si>
  <si>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</si>
  <si>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</si>
  <si>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</si>
  <si>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</si>
  <si>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</si>
  <si>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</si>
  <si>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</si>
  <si>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</si>
  <si>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</si>
  <si>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</si>
  <si>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</si>
  <si>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</si>
  <si>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</si>
  <si>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</si>
  <si>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</si>
  <si>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</si>
  <si>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</si>
  <si>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</si>
  <si>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</si>
  <si>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</si>
  <si>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</si>
  <si>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</si>
  <si>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</si>
  <si>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</si>
  <si>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</si>
  <si>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</si>
  <si>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</si>
  <si>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</si>
  <si>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</si>
  <si>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</si>
  <si>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</si>
  <si>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</si>
  <si>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</si>
  <si>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</si>
  <si>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</si>
  <si>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</si>
  <si>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</si>
  <si>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</si>
  <si>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</si>
  <si>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</si>
  <si>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</si>
  <si>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</si>
  <si>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</si>
  <si>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</si>
  <si>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</si>
  <si>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</si>
  <si>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</si>
  <si>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</si>
  <si>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</si>
  <si>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</si>
  <si>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</si>
  <si>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</si>
  <si>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</si>
  <si>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</si>
  <si>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</si>
  <si>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</si>
  <si>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</si>
  <si>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</si>
  <si>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</si>
  <si>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</si>
  <si>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</si>
  <si>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</si>
  <si>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</si>
  <si>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</si>
  <si>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</si>
  <si>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</si>
  <si>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</si>
  <si>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</si>
  <si>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</si>
  <si>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</si>
  <si>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</si>
  <si>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</si>
  <si>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</si>
  <si>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</si>
  <si>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</si>
  <si>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</si>
  <si>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</si>
  <si>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</si>
  <si>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</si>
  <si>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</si>
  <si>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</si>
  <si>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</si>
  <si>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</si>
  <si>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</si>
  <si>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</si>
  <si>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</si>
  <si>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</si>
  <si>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</si>
  <si>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</si>
  <si>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</si>
  <si>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</si>
  <si>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</si>
  <si>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</si>
  <si>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</si>
  <si>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</si>
  <si>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</si>
  <si>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</si>
  <si>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</si>
  <si>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</si>
  <si>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</si>
  <si>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</si>
  <si>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</si>
  <si>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</si>
  <si>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</si>
  <si>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</si>
  <si>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</si>
  <si>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</si>
  <si>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</si>
  <si>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</si>
  <si>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</si>
  <si>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</si>
  <si>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</si>
  <si>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</si>
  <si>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</si>
  <si>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</si>
  <si>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</si>
  <si>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</si>
  <si>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</si>
  <si>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</si>
  <si>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</si>
  <si>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</si>
  <si>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</si>
  <si>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</si>
  <si>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</si>
  <si>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</si>
  <si>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</si>
  <si>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</si>
  <si>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</si>
  <si>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</si>
  <si>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</si>
  <si>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</si>
  <si>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</si>
  <si>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</si>
  <si>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</si>
  <si>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</si>
  <si>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</si>
  <si>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</si>
  <si>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</si>
  <si>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</si>
  <si>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</si>
  <si>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</si>
  <si>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</si>
  <si>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</si>
  <si>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</si>
  <si>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</si>
  <si>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</si>
  <si>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</si>
  <si>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</si>
  <si>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</si>
  <si>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</si>
  <si>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</si>
  <si>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</si>
  <si>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</si>
  <si>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</si>
  <si>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</si>
  <si>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</si>
  <si>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</si>
  <si>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</si>
  <si>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</si>
  <si>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</si>
  <si>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</si>
  <si>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</si>
  <si>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</si>
  <si>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</si>
  <si>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</si>
  <si>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</si>
  <si>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</si>
  <si>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</si>
  <si>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</si>
  <si>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</si>
  <si>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</si>
  <si>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</si>
  <si>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</si>
  <si>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</si>
  <si>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</si>
  <si>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</si>
  <si>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</si>
  <si>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</si>
  <si>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</si>
  <si>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</si>
  <si>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</si>
  <si>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</si>
  <si>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</si>
  <si>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</si>
  <si>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</si>
  <si>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</si>
  <si>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</si>
  <si>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</si>
  <si>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</si>
  <si>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</si>
  <si>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</si>
  <si>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</si>
  <si>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</si>
  <si>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</si>
  <si>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</si>
  <si>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</si>
  <si>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</si>
  <si>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</si>
  <si>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</si>
  <si>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</si>
  <si>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</si>
  <si>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</si>
  <si>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</si>
  <si>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</si>
  <si>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</si>
  <si>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</si>
  <si>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</si>
  <si>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</si>
  <si>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</si>
  <si>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</si>
  <si>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</si>
  <si>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</si>
  <si>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</si>
  <si>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</si>
  <si>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</si>
  <si>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</si>
  <si>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</si>
  <si>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</si>
  <si>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</si>
  <si>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</si>
  <si>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</si>
  <si>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</si>
  <si>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</si>
  <si>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</si>
  <si>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</si>
  <si>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</si>
  <si>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</si>
  <si>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</si>
  <si>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</si>
  <si>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</si>
  <si>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</si>
  <si>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</si>
  <si>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</si>
  <si>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</si>
  <si>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</si>
  <si>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</si>
  <si>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</si>
  <si>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</si>
  <si>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</si>
  <si>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</si>
  <si>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</si>
  <si>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</si>
  <si>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</si>
  <si>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</si>
  <si>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</si>
  <si>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</si>
  <si>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</si>
  <si>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</si>
  <si>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</si>
  <si>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</si>
  <si>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</si>
  <si>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</si>
  <si>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</si>
  <si>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</si>
  <si>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</si>
  <si>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</si>
  <si>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</si>
  <si>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</si>
  <si>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</si>
  <si>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</si>
  <si>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</si>
  <si>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</si>
  <si>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</si>
  <si>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</si>
  <si>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</si>
  <si>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</si>
  <si>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</si>
  <si>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</si>
  <si>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</si>
  <si>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</si>
  <si>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</si>
  <si>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</si>
  <si>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</si>
  <si>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</si>
  <si>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</si>
  <si>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</si>
  <si>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</si>
  <si>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</si>
  <si>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</si>
  <si>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</si>
  <si>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</si>
  <si>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</si>
  <si>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</si>
  <si>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</si>
  <si>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</si>
  <si>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</si>
  <si>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</si>
  <si>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</si>
  <si>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</si>
  <si>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</si>
  <si>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</si>
  <si>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</si>
  <si>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</si>
  <si>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</si>
  <si>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</si>
  <si>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</si>
  <si>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</si>
  <si>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</si>
  <si>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</si>
  <si>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</si>
  <si>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</si>
  <si>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</si>
  <si>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</si>
  <si>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</si>
  <si>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</si>
  <si>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</si>
  <si>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</si>
  <si>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</si>
  <si>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</si>
  <si>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</si>
  <si>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</si>
  <si>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</si>
  <si>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</si>
  <si>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</si>
  <si>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</si>
  <si>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</si>
  <si>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</si>
  <si>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</si>
  <si>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</si>
  <si>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</si>
  <si>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</si>
  <si>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</si>
  <si>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</si>
  <si>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</si>
  <si>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</si>
  <si>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</si>
  <si>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</si>
  <si>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</si>
  <si>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</si>
  <si>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</si>
  <si>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</si>
  <si>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</si>
  <si>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</si>
  <si>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</si>
  <si>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</si>
  <si>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</si>
  <si>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</si>
  <si>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</si>
  <si>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</si>
  <si>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</si>
  <si>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</si>
  <si>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</si>
  <si>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</si>
  <si>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</si>
  <si>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</si>
  <si>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</si>
  <si>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</si>
  <si>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</si>
  <si>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</si>
  <si>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</si>
  <si>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</si>
  <si>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</si>
  <si>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</si>
  <si>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</si>
  <si>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</si>
  <si>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</si>
  <si>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</si>
  <si>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</si>
  <si>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</si>
  <si>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</si>
  <si>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</si>
  <si>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</si>
  <si>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</si>
  <si>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</si>
  <si>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</si>
  <si>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</si>
  <si>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</si>
  <si>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</si>
  <si>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</si>
  <si>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</si>
  <si>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</si>
  <si>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</si>
  <si>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</si>
  <si>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</si>
  <si>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</si>
  <si>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</si>
  <si>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</si>
  <si>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</si>
  <si>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</si>
  <si>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</si>
  <si>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</si>
  <si>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</si>
  <si>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</si>
  <si>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</si>
  <si>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</si>
  <si>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</si>
  <si>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</si>
  <si>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</si>
  <si>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</si>
  <si>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</si>
  <si>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</si>
  <si>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</si>
  <si>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</si>
  <si>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</si>
  <si>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</si>
  <si>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</si>
  <si>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</si>
  <si>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</si>
  <si>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</si>
  <si>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</si>
  <si>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</si>
  <si>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</si>
  <si>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</si>
  <si>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</si>
  <si>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</si>
  <si>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</si>
  <si>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</si>
  <si>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</si>
  <si>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</si>
  <si>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</si>
  <si>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</si>
  <si>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</si>
  <si>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</si>
  <si>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</si>
  <si>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</si>
  <si>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</si>
  <si>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</si>
  <si>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</si>
  <si>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</si>
  <si>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</si>
  <si>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</si>
  <si>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</si>
  <si>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</si>
  <si>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</si>
  <si>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</si>
  <si>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</si>
  <si>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</si>
  <si>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</si>
  <si>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</si>
  <si>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</si>
  <si>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</si>
  <si>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</si>
  <si>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</si>
  <si>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</si>
  <si>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</si>
  <si>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</si>
  <si>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</si>
  <si>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</si>
  <si>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</si>
  <si>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</si>
  <si>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</si>
  <si>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</si>
  <si>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</si>
  <si>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</si>
  <si>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</si>
  <si>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</si>
  <si>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</si>
  <si>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</si>
  <si>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</si>
  <si>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</si>
  <si>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</si>
  <si>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</si>
  <si>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</si>
  <si>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</si>
  <si>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</si>
  <si>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</si>
  <si>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</si>
  <si>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</si>
  <si>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</si>
  <si>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</si>
  <si>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</si>
  <si>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</si>
  <si>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</si>
  <si>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</si>
  <si>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</si>
  <si>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</si>
  <si>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</si>
  <si>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</si>
  <si>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</si>
  <si>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</si>
  <si>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</si>
  <si>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</si>
  <si>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</si>
  <si>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</si>
  <si>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</si>
  <si>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</si>
  <si>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</si>
  <si>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</si>
  <si>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</si>
  <si>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</si>
  <si>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</si>
  <si>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</si>
  <si>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</si>
  <si>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</si>
  <si>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</si>
  <si>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</si>
  <si>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</si>
  <si>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</si>
  <si>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</si>
  <si>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</si>
  <si>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</si>
  <si>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</si>
  <si>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</si>
  <si>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</si>
  <si>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</si>
  <si>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</si>
  <si>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</si>
  <si>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</si>
  <si>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</si>
  <si>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</si>
  <si>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</si>
  <si>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</si>
  <si>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</si>
  <si>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</si>
  <si>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</si>
  <si>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</si>
  <si>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</si>
  <si>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</si>
  <si>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</si>
  <si>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</si>
  <si>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</si>
  <si>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</si>
  <si>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</si>
  <si>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</si>
  <si>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</si>
  <si>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</si>
  <si>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</si>
  <si>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</si>
  <si>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</si>
  <si>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</si>
  <si>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</si>
  <si>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</si>
  <si>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</si>
  <si>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</si>
  <si>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</si>
  <si>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</si>
  <si>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</si>
  <si>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</si>
  <si>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</si>
  <si>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</si>
  <si>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</si>
  <si>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</si>
  <si>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</si>
  <si>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</si>
  <si>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</si>
  <si>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</si>
  <si>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</si>
  <si>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</si>
  <si>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</si>
  <si>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</si>
  <si>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</si>
  <si>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</si>
  <si>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</si>
  <si>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</si>
  <si>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</si>
  <si>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</si>
  <si>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</si>
  <si>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</si>
  <si>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</si>
  <si>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</si>
  <si>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</si>
  <si>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</si>
  <si>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</si>
  <si>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</si>
  <si>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</si>
  <si>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</si>
  <si>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</si>
  <si>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</si>
  <si>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</si>
  <si>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</si>
  <si>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</si>
  <si>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</si>
  <si>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</si>
  <si>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</si>
  <si>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</si>
  <si>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</si>
  <si>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</si>
  <si>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</si>
  <si>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</si>
  <si>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</si>
  <si>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</si>
  <si>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</si>
  <si>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</si>
  <si>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</si>
  <si>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</si>
  <si>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</si>
  <si>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</si>
  <si>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</si>
  <si>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</si>
  <si>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</si>
  <si>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</si>
  <si>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</si>
  <si>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</si>
  <si>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</si>
  <si>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</si>
  <si>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</si>
  <si>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</si>
  <si>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</si>
  <si>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</si>
  <si>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</si>
  <si>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</si>
  <si>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</si>
  <si>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</si>
  <si>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</si>
  <si>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</si>
  <si>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</si>
  <si>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</si>
  <si>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</si>
  <si>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</si>
  <si>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</si>
  <si>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</si>
  <si>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</si>
  <si>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</si>
  <si>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</si>
  <si>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</si>
  <si>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</si>
  <si>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</si>
  <si>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</si>
  <si>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</si>
  <si>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</si>
  <si>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</si>
  <si>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</si>
  <si>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</si>
  <si>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</si>
  <si>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</si>
  <si>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</si>
  <si>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</si>
  <si>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</si>
  <si>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</si>
  <si>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</si>
  <si>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</si>
  <si>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</si>
  <si>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</si>
  <si>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</si>
  <si>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</si>
  <si>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</si>
  <si>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</si>
  <si>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</si>
  <si>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</si>
  <si>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</si>
  <si>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</si>
  <si>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</si>
  <si>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</si>
  <si>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</si>
  <si>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</si>
  <si>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</si>
  <si>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</si>
  <si>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</si>
  <si>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</si>
  <si>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</si>
  <si>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</si>
  <si>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</si>
  <si>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</si>
  <si>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</si>
  <si>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</si>
  <si>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</si>
  <si>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</si>
  <si>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</si>
  <si>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</si>
  <si>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</si>
  <si>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</si>
  <si>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</si>
  <si>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</si>
  <si>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</si>
  <si>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</si>
  <si>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</si>
  <si>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</si>
  <si>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</si>
  <si>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</si>
  <si>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</si>
  <si>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</si>
  <si>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</si>
  <si>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</si>
  <si>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</si>
  <si>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</si>
  <si>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</si>
  <si>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</si>
  <si>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</si>
  <si>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</si>
  <si>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</si>
  <si>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</si>
  <si>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</si>
  <si>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</si>
  <si>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</si>
  <si>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</si>
  <si>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</si>
  <si>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</si>
  <si>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</si>
  <si>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</si>
  <si>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</si>
  <si>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</si>
  <si>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</si>
  <si>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</si>
  <si>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</si>
  <si>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</si>
  <si>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</si>
  <si>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</si>
  <si>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</si>
  <si>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</si>
  <si>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</si>
  <si>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</si>
  <si>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</si>
  <si>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</si>
  <si>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</si>
  <si>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</si>
  <si>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</si>
  <si>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</si>
  <si>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</si>
  <si>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</si>
  <si>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</si>
  <si>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</si>
  <si>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</si>
  <si>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</si>
  <si>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</si>
  <si>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</si>
  <si>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</si>
  <si>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</si>
  <si>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</si>
  <si>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</si>
  <si>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</si>
  <si>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</si>
  <si>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</si>
  <si>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</si>
  <si>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</si>
  <si>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</si>
  <si>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</si>
  <si>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</si>
  <si>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</si>
  <si>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</si>
  <si>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</si>
  <si>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</si>
  <si>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</si>
  <si>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</si>
  <si>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</si>
  <si>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</si>
  <si>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</si>
  <si>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</si>
  <si>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</si>
  <si>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</si>
  <si>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</si>
  <si>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</si>
  <si>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</si>
  <si>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</si>
  <si>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</si>
  <si>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</si>
  <si>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</si>
  <si>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</si>
  <si>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</si>
  <si>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</si>
  <si>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</si>
  <si>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</si>
  <si>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</si>
  <si>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</si>
  <si>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</si>
  <si>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</si>
  <si>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</si>
  <si>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</si>
  <si>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</si>
  <si>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</si>
  <si>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</si>
  <si>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</si>
  <si>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</si>
  <si>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</si>
  <si>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</si>
  <si>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</si>
  <si>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</si>
  <si>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</si>
  <si>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</si>
  <si>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</si>
  <si>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</si>
  <si>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</si>
  <si>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</si>
  <si>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</si>
  <si>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</si>
  <si>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</si>
  <si>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</si>
  <si>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</si>
  <si>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</si>
  <si>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</si>
  <si>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</si>
  <si>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</si>
  <si>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</si>
  <si>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</si>
  <si>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</si>
  <si>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</si>
  <si>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</si>
  <si>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</si>
  <si>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</si>
  <si>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</si>
  <si>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</si>
  <si>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</si>
  <si>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</si>
  <si>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</si>
  <si>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</si>
  <si>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</si>
  <si>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</si>
  <si>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</si>
  <si>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</si>
  <si>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</si>
  <si>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</si>
  <si>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</si>
  <si>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</si>
  <si>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</si>
  <si>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</si>
  <si>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</si>
  <si>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</si>
  <si>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</si>
  <si>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</si>
  <si>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</si>
  <si>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</si>
  <si>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</si>
  <si>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</si>
  <si>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</si>
  <si>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</si>
  <si>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</si>
  <si>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</si>
  <si>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</si>
  <si>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</si>
  <si>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</si>
  <si>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</si>
  <si>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</si>
  <si>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</si>
  <si>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</si>
  <si>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</si>
  <si>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</si>
  <si>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</si>
  <si>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</si>
  <si>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</si>
  <si>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</si>
  <si>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</si>
  <si>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</si>
  <si>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</si>
  <si>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</si>
  <si>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</si>
  <si>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</si>
  <si>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</si>
  <si>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</si>
  <si>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</si>
  <si>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</si>
  <si>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</si>
  <si>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</si>
  <si>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</si>
  <si>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</si>
  <si>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</si>
  <si>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</si>
  <si>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</si>
  <si>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</si>
  <si>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</si>
  <si>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</si>
  <si>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</si>
  <si>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</si>
  <si>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</si>
  <si>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</si>
  <si>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</si>
  <si>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</si>
  <si>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</si>
  <si>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</si>
  <si>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</si>
  <si>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</si>
  <si>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</si>
  <si>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</si>
  <si>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</si>
  <si>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</si>
  <si>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</si>
  <si>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</si>
  <si>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</si>
  <si>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</si>
  <si>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</si>
  <si>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</si>
  <si>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</si>
  <si>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</si>
  <si>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</si>
  <si>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</si>
  <si>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</si>
  <si>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</si>
  <si>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</si>
  <si>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</si>
  <si>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</si>
  <si>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</si>
  <si>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</si>
  <si>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</si>
  <si>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</si>
  <si>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</si>
  <si>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</si>
  <si>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</si>
  <si>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</si>
  <si>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</si>
  <si>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</si>
  <si>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</si>
  <si>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</si>
  <si>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</si>
  <si>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</si>
  <si>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</si>
  <si>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</si>
  <si>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</si>
  <si>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</si>
  <si>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</si>
  <si>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</si>
  <si>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</si>
  <si>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</si>
  <si>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</si>
  <si>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</si>
  <si>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</si>
  <si>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</si>
  <si>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</si>
  <si>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</si>
  <si>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</si>
  <si>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</si>
  <si>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</si>
  <si>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</si>
  <si>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</si>
  <si>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</si>
  <si>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</si>
  <si>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</si>
  <si>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</si>
  <si>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</si>
  <si>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</si>
  <si>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</si>
  <si>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</si>
  <si>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</si>
  <si>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</si>
  <si>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</si>
  <si>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</si>
  <si>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</si>
  <si>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</si>
  <si>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</si>
  <si>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</si>
  <si>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</si>
  <si>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</si>
  <si>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</si>
  <si>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</si>
  <si>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</si>
  <si>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</si>
  <si>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</si>
  <si>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</si>
  <si>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</si>
  <si>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</si>
  <si>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</si>
  <si>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</si>
  <si>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</si>
  <si>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</si>
  <si>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</si>
  <si>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</si>
  <si>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</si>
  <si>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</si>
  <si>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</si>
  <si>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</si>
  <si>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</si>
  <si>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</si>
  <si>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</si>
  <si>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</si>
  <si>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</si>
  <si>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</si>
  <si>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</si>
  <si>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</si>
  <si>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</si>
  <si>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</si>
  <si>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</si>
  <si>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</si>
  <si>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</si>
  <si>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</si>
  <si>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</si>
  <si>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</si>
  <si>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</si>
  <si>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</si>
  <si>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</si>
  <si>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</si>
  <si>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</si>
  <si>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</si>
  <si>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</si>
  <si>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</si>
  <si>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</si>
  <si>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</si>
  <si>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</si>
  <si>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</si>
  <si>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</si>
  <si>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</si>
  <si>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</si>
  <si>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</si>
  <si>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</si>
  <si>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</si>
  <si>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</si>
  <si>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</si>
  <si>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</si>
  <si>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</si>
  <si>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</si>
  <si>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</si>
  <si>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</si>
  <si>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</si>
  <si>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</si>
  <si>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</si>
  <si>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</si>
  <si>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</si>
  <si>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</si>
  <si>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</si>
  <si>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</si>
  <si>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</si>
  <si>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</si>
  <si>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</si>
  <si>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</si>
  <si>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</si>
  <si>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</si>
  <si>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</si>
  <si>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</si>
  <si>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</si>
  <si>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</si>
  <si>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</si>
  <si>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</si>
  <si>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</si>
  <si>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</si>
  <si>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</si>
  <si>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</si>
  <si>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</si>
  <si>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</si>
  <si>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</si>
  <si>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</si>
  <si>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</si>
  <si>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</si>
  <si>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</si>
  <si>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</si>
  <si>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</si>
  <si>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</si>
  <si>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</si>
  <si>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</si>
  <si>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</si>
  <si>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</si>
  <si>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</si>
  <si>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</si>
  <si>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</si>
  <si>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</si>
  <si>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</si>
  <si>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</si>
  <si>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</si>
  <si>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</si>
  <si>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</si>
  <si>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</si>
  <si>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</si>
  <si>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</si>
  <si>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</si>
  <si>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</si>
  <si>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</si>
  <si>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</si>
  <si>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</si>
  <si>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</si>
  <si>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</si>
  <si>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</si>
  <si>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</si>
  <si>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</si>
  <si>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</si>
  <si>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</si>
  <si>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</si>
  <si>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</si>
  <si>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</si>
  <si>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</si>
  <si>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</si>
  <si>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</si>
  <si>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</si>
  <si>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</si>
  <si>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</si>
  <si>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</si>
  <si>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</si>
  <si>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</si>
  <si>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</si>
  <si>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</si>
  <si>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</si>
  <si>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</si>
  <si>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</si>
  <si>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</si>
  <si>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</si>
  <si>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</si>
  <si>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</si>
  <si>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</si>
  <si>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</si>
  <si>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</si>
  <si>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</si>
  <si>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</si>
  <si>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</si>
  <si>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</si>
  <si>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</si>
  <si>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</si>
  <si>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</si>
  <si>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</si>
  <si>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</si>
  <si>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</si>
  <si>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</si>
  <si>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</si>
  <si>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</si>
  <si>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</si>
  <si>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</si>
  <si>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</si>
  <si>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</si>
  <si>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</si>
  <si>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</si>
  <si>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</si>
  <si>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</si>
  <si>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</si>
  <si>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</si>
  <si>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</si>
  <si>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</si>
  <si>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</si>
  <si>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</si>
  <si>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</si>
  <si>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</si>
  <si>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</si>
  <si>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</si>
  <si>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</si>
  <si>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</si>
  <si>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</si>
  <si>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</si>
  <si>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</si>
  <si>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</si>
  <si>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</si>
  <si>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</si>
  <si>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</si>
  <si>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</si>
  <si>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</si>
  <si>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</si>
  <si>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</si>
  <si>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</si>
  <si>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</si>
  <si>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</si>
  <si>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</si>
  <si>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</si>
  <si>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</si>
  <si>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</si>
  <si>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</si>
  <si>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</si>
  <si>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</si>
  <si>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</si>
  <si>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</si>
  <si>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</si>
  <si>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</si>
  <si>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</si>
  <si>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</si>
  <si>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</si>
  <si>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</si>
  <si>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</si>
  <si>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</si>
  <si>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</si>
  <si>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</si>
  <si>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</si>
  <si>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</si>
  <si>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</si>
  <si>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</si>
  <si>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</si>
  <si>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</si>
  <si>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</si>
  <si>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</si>
  <si>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</si>
  <si>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</si>
  <si>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</si>
  <si>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</si>
  <si>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</si>
  <si>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</si>
  <si>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</si>
  <si>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</si>
  <si>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</si>
  <si>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</si>
  <si>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</si>
  <si>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</si>
  <si>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</si>
  <si>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</si>
  <si>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</si>
  <si>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</si>
  <si>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</si>
  <si>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</si>
  <si>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</si>
  <si>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</si>
  <si>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</si>
  <si>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</si>
  <si>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</si>
  <si>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</si>
  <si>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</si>
  <si>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</si>
  <si>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</si>
  <si>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</si>
  <si>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</si>
  <si>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</si>
  <si>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</si>
  <si>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</si>
  <si>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</si>
  <si>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</si>
  <si>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</si>
  <si>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</si>
  <si>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</si>
  <si>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</si>
  <si>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</si>
  <si>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</si>
  <si>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</si>
  <si>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</si>
  <si>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</si>
  <si>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</si>
  <si>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</si>
  <si>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</si>
  <si>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</si>
  <si>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</si>
  <si>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</si>
  <si>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</si>
  <si>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</si>
  <si>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</si>
  <si>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</si>
  <si>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</si>
  <si>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</si>
  <si>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</si>
  <si>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</si>
  <si>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</si>
  <si>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</si>
  <si>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</si>
  <si>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</si>
  <si>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</si>
  <si>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</si>
  <si>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</si>
  <si>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</si>
  <si>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</si>
  <si>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</si>
  <si>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</si>
  <si>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</si>
  <si>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</si>
  <si>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</si>
  <si>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</si>
  <si>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</si>
  <si>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</si>
  <si>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</si>
  <si>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</si>
  <si>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</si>
  <si>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</si>
  <si>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</si>
  <si>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</si>
  <si>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</si>
  <si>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</si>
  <si>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</si>
  <si>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</si>
  <si>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</si>
  <si>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</si>
  <si>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</si>
  <si>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</si>
  <si>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</si>
  <si>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</si>
  <si>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</si>
  <si>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</si>
  <si>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</si>
  <si>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</si>
  <si>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</si>
  <si>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</si>
  <si>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</si>
  <si>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</si>
  <si>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</si>
  <si>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</si>
  <si>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</si>
  <si>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</si>
  <si>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</si>
  <si>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</si>
  <si>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</si>
  <si>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</si>
  <si>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</si>
  <si>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</si>
  <si>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</si>
  <si>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</si>
  <si>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</si>
  <si>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</si>
  <si>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</si>
  <si>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</si>
  <si>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</si>
  <si>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</si>
  <si>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</si>
  <si>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</si>
  <si>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</si>
  <si>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</si>
  <si>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</si>
  <si>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</si>
  <si>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</si>
  <si>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</si>
  <si>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</si>
  <si>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</si>
  <si>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</si>
  <si>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</si>
  <si>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</si>
  <si>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</si>
  <si>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</si>
  <si>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</si>
  <si>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</si>
  <si>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</si>
  <si>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</si>
  <si>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</si>
  <si>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</si>
  <si>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</si>
  <si>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</si>
  <si>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</si>
  <si>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</si>
  <si>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</si>
  <si>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</si>
  <si>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</si>
  <si>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</si>
  <si>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</si>
  <si>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</si>
  <si>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</si>
  <si>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</si>
  <si>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</si>
  <si>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</si>
  <si>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</si>
  <si>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</si>
  <si>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</si>
  <si>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</si>
  <si>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</si>
  <si>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</si>
  <si>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</si>
  <si>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</si>
  <si>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</si>
  <si>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</si>
  <si>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</si>
  <si>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</si>
  <si>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</si>
  <si>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</si>
  <si>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</si>
  <si>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</si>
  <si>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</si>
  <si>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</si>
  <si>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</si>
  <si>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</si>
  <si>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</si>
  <si>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</si>
  <si>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</si>
  <si>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</si>
  <si>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</si>
  <si>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</si>
  <si>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</si>
  <si>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</si>
  <si>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</si>
  <si>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</si>
  <si>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</si>
  <si>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</si>
  <si>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</si>
  <si>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</si>
  <si>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</si>
  <si>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</si>
  <si>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</si>
  <si>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</si>
  <si>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</si>
  <si>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</si>
  <si>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</si>
  <si>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</si>
  <si>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</si>
  <si>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</si>
  <si>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</si>
  <si>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</si>
  <si>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</si>
  <si>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</si>
  <si>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</si>
  <si>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</si>
  <si>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</si>
  <si>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</si>
  <si>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</si>
  <si>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</si>
  <si>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</si>
  <si>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</si>
  <si>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</si>
  <si>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</si>
  <si>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</si>
  <si>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</si>
  <si>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</si>
  <si>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</si>
  <si>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</si>
  <si>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</si>
  <si>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</si>
  <si>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</si>
  <si>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</si>
  <si>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</si>
  <si>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</si>
  <si>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</si>
  <si>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</si>
  <si>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</si>
  <si>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</si>
  <si>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</si>
  <si>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</si>
  <si>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</si>
  <si>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</si>
  <si>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</si>
  <si>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</si>
  <si>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</si>
  <si>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</si>
  <si>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</si>
  <si>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</si>
  <si>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</si>
  <si>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</si>
  <si>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</si>
  <si>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</si>
  <si>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</si>
  <si>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</si>
  <si>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</si>
  <si>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</si>
  <si>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</si>
  <si>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</si>
  <si>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</si>
  <si>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</si>
  <si>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</si>
  <si>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</si>
  <si>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</si>
  <si>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</si>
  <si>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</si>
  <si>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</si>
  <si>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</si>
  <si>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</si>
  <si>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</si>
  <si>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</si>
  <si>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</si>
  <si>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</si>
  <si>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</si>
  <si>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</si>
  <si>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</si>
  <si>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</si>
  <si>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</si>
  <si>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</si>
  <si>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</si>
  <si>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</si>
  <si>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</si>
  <si>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</si>
  <si>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</si>
  <si>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</si>
  <si>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</si>
  <si>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</si>
  <si>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</si>
  <si>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</si>
  <si>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</si>
  <si>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</si>
  <si>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</si>
  <si>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</si>
  <si>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</si>
  <si>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</si>
  <si>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</si>
  <si>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</si>
  <si>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</si>
  <si>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</si>
  <si>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</si>
  <si>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</si>
  <si>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</si>
  <si>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</si>
  <si>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</si>
  <si>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</si>
  <si>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</si>
  <si>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</si>
  <si>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</si>
  <si>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</si>
  <si>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</si>
  <si>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</si>
  <si>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</si>
  <si>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</si>
  <si>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</si>
  <si>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</si>
  <si>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</si>
  <si>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</si>
  <si>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</si>
  <si>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</si>
  <si>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</si>
  <si>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</si>
  <si>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</si>
  <si>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</si>
  <si>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</si>
  <si>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</si>
  <si>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</si>
  <si>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</si>
  <si>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</si>
  <si>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</si>
  <si>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</si>
  <si>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</si>
  <si>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</si>
  <si>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</si>
  <si>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</si>
  <si>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</si>
  <si>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</si>
  <si>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</si>
  <si>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</si>
  <si>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</si>
  <si>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</si>
  <si>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</si>
  <si>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</si>
  <si>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</si>
  <si>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</si>
  <si>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</si>
  <si>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</si>
  <si>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</si>
  <si>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</si>
  <si>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</si>
  <si>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</si>
  <si>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</si>
  <si>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</si>
  <si>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</si>
  <si>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</si>
  <si>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</si>
  <si>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</si>
  <si>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</si>
  <si>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</si>
  <si>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</si>
  <si>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</si>
  <si>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</si>
  <si>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</si>
  <si>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</si>
  <si>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</si>
  <si>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</si>
  <si>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</si>
  <si>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</si>
  <si>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</si>
  <si>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</si>
  <si>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</si>
  <si>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</si>
  <si>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</si>
  <si>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</si>
  <si>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</si>
  <si>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</si>
  <si>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</si>
  <si>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</si>
  <si>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</si>
  <si>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</si>
  <si>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</si>
  <si>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</si>
  <si>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</si>
  <si>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</si>
  <si>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</si>
  <si>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</si>
  <si>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</si>
  <si>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</si>
  <si>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</si>
  <si>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</si>
  <si>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</si>
  <si>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</si>
  <si>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</si>
  <si>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</si>
  <si>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</si>
  <si>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</si>
  <si>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</si>
  <si>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</si>
  <si>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</si>
  <si>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</si>
  <si>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</si>
  <si>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</si>
  <si>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</si>
  <si>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</si>
  <si>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</si>
  <si>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</si>
  <si>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</si>
  <si>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</si>
  <si>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</si>
  <si>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</si>
  <si>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</si>
  <si>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</si>
  <si>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</si>
  <si>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</si>
  <si>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</si>
  <si>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</si>
  <si>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</si>
  <si>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</si>
  <si>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</si>
  <si>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</si>
  <si>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</si>
  <si>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</si>
  <si>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</si>
  <si>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</si>
  <si>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</si>
  <si>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</si>
  <si>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</si>
  <si>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</si>
  <si>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</si>
  <si>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</si>
  <si>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</si>
  <si>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</si>
  <si>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</si>
  <si>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</si>
  <si>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</si>
  <si>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</si>
  <si>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</si>
  <si>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</si>
  <si>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</si>
  <si>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</si>
  <si>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</si>
  <si>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</si>
  <si>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</si>
  <si>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</si>
  <si>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</si>
  <si>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</si>
  <si>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</si>
  <si>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</si>
  <si>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</si>
  <si>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</si>
  <si>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</si>
  <si>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</si>
  <si>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</si>
  <si>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</si>
  <si>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</si>
  <si>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</si>
  <si>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</si>
  <si>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</si>
  <si>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</si>
  <si>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</si>
  <si>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</si>
  <si>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</si>
  <si>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</si>
  <si>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</si>
  <si>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</si>
  <si>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</si>
  <si>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</si>
  <si>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</si>
  <si>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</si>
  <si>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</si>
  <si>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</si>
  <si>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</si>
  <si>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</si>
  <si>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</si>
  <si>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</si>
  <si>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</si>
  <si>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</si>
  <si>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</si>
  <si>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</si>
  <si>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</si>
  <si>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</si>
  <si>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</si>
  <si>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</si>
  <si>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</si>
  <si>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</si>
  <si>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</si>
  <si>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</si>
  <si>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</si>
  <si>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</si>
  <si>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</si>
  <si>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</si>
  <si>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</si>
  <si>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</si>
  <si>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</si>
  <si>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</si>
  <si>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</si>
  <si>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</si>
  <si>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</si>
  <si>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</si>
  <si>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</si>
  <si>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</si>
  <si>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</si>
  <si>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</si>
  <si>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</si>
  <si>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</si>
  <si>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</si>
  <si>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</si>
  <si>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</si>
  <si>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</si>
  <si>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</si>
  <si>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</si>
  <si>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</si>
  <si>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</si>
  <si>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</si>
  <si>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</si>
  <si>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</si>
  <si>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</si>
  <si>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</si>
  <si>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</si>
  <si>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</si>
  <si>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</si>
  <si>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</si>
  <si>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</si>
  <si>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</si>
  <si>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</si>
  <si>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</si>
  <si>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</si>
  <si>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</si>
  <si>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</si>
  <si>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</si>
  <si>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</si>
  <si>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</si>
  <si>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</si>
  <si>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</si>
  <si>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</si>
  <si>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</si>
  <si>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</si>
  <si>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</si>
  <si>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</si>
  <si>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</si>
  <si>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</si>
  <si>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</si>
  <si>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</si>
  <si>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</si>
  <si>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</si>
  <si>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</si>
  <si>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</si>
  <si>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</si>
  <si>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</si>
  <si>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</si>
  <si>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</si>
  <si>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</si>
  <si>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</si>
  <si>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</si>
  <si>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</si>
  <si>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</si>
  <si>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</si>
  <si>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</si>
  <si>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</si>
  <si>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</si>
  <si>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</si>
  <si>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</si>
  <si>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</si>
  <si>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</si>
  <si>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</si>
  <si>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</si>
  <si>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</si>
  <si>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</si>
  <si>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</si>
  <si>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</si>
  <si>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</si>
  <si>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</si>
  <si>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</si>
  <si>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</si>
  <si>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</si>
  <si>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</si>
  <si>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</si>
  <si>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</si>
  <si>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</si>
  <si>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</si>
  <si>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</si>
  <si>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</si>
  <si>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</si>
  <si>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</si>
  <si>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</si>
  <si>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</si>
  <si>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</si>
  <si>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</si>
  <si>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</si>
  <si>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</si>
  <si>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</si>
  <si>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</si>
  <si>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</si>
  <si>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</si>
  <si>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</si>
  <si>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</si>
  <si>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</si>
  <si>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</si>
  <si>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</si>
  <si>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</si>
  <si>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</si>
  <si>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</si>
  <si>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</si>
  <si>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</si>
  <si>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</si>
  <si>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</si>
  <si>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</si>
  <si>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</si>
  <si>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</si>
  <si>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</si>
  <si>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</si>
  <si>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</si>
  <si>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</si>
  <si>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</si>
  <si>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</si>
  <si>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</si>
  <si>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</si>
  <si>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</si>
  <si>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</si>
  <si>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</si>
  <si>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</si>
  <si>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</si>
  <si>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</si>
  <si>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</si>
  <si>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</si>
  <si>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</si>
  <si>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</si>
  <si>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</si>
  <si>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</si>
  <si>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</si>
  <si>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</si>
  <si>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</si>
  <si>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</si>
  <si>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</si>
  <si>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</si>
  <si>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</si>
  <si>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</si>
  <si>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</si>
  <si>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</si>
  <si>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</si>
  <si>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</si>
  <si>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</si>
  <si>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</si>
  <si>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</si>
  <si>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</si>
  <si>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</si>
  <si>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</si>
  <si>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</si>
  <si>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</si>
  <si>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</si>
  <si>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</si>
  <si>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</si>
  <si>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</si>
  <si>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</si>
  <si>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</si>
  <si>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</si>
  <si>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</si>
  <si>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</si>
  <si>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</si>
  <si>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</si>
  <si>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</si>
  <si>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</si>
  <si>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</si>
  <si>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</si>
  <si>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</si>
  <si>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</si>
  <si>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</si>
  <si>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</si>
  <si>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</si>
  <si>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</si>
  <si>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</si>
  <si>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</si>
  <si>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</si>
  <si>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</si>
  <si>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</si>
  <si>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</si>
  <si>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</si>
  <si>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</si>
  <si>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</si>
  <si>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</si>
  <si>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</si>
  <si>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</si>
  <si>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</si>
  <si>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</si>
  <si>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</si>
  <si>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</si>
  <si>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</si>
  <si>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</si>
  <si>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</si>
  <si>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</si>
  <si>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</si>
  <si>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</si>
  <si>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</si>
  <si>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</si>
  <si>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</si>
  <si>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</si>
  <si>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</si>
  <si>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</si>
  <si>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</si>
  <si>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</si>
  <si>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</si>
  <si>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</si>
  <si>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</si>
  <si>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</si>
  <si>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</si>
  <si>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</si>
  <si>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</si>
  <si>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</si>
  <si>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</si>
  <si>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</si>
  <si>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</si>
  <si>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</si>
  <si>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</si>
  <si>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</si>
  <si>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</si>
  <si>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</si>
  <si>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</si>
  <si>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</si>
  <si>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</si>
  <si>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</si>
  <si>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</si>
  <si>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</si>
  <si>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</si>
  <si>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</si>
  <si>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</si>
  <si>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</si>
  <si>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</si>
  <si>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</si>
  <si>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</si>
  <si>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</si>
  <si>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</si>
  <si>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</si>
  <si>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</si>
  <si>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</si>
  <si>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</si>
  <si>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</si>
  <si>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</si>
  <si>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</si>
  <si>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</si>
  <si>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</si>
  <si>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</si>
  <si>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</si>
  <si>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</si>
  <si>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</si>
  <si>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</si>
  <si>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</si>
  <si>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</si>
  <si>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</si>
  <si>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</si>
  <si>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</si>
  <si>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</si>
  <si>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</si>
  <si>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</si>
  <si>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</si>
  <si>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</si>
  <si>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</si>
  <si>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</si>
  <si>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</si>
  <si>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</si>
  <si>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</si>
  <si>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</si>
  <si>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</si>
  <si>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</si>
  <si>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</si>
  <si>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</si>
  <si>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</si>
  <si>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</si>
  <si>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</si>
  <si>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</si>
  <si>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</si>
  <si>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</si>
  <si>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</si>
  <si>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</si>
  <si>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</si>
  <si>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</si>
  <si>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</si>
  <si>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</si>
  <si>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</si>
  <si>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</si>
  <si>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</si>
  <si>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</si>
  <si>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</si>
  <si>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</si>
  <si>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</si>
  <si>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</si>
  <si>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</si>
  <si>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</si>
  <si>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</si>
  <si>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</si>
  <si>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</si>
  <si>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</si>
  <si>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</si>
  <si>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</si>
  <si>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</si>
  <si>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</si>
  <si>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</si>
  <si>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</si>
  <si>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</si>
  <si>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</si>
  <si>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</si>
  <si>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</si>
  <si>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</si>
  <si>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</si>
  <si>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</si>
  <si>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</si>
  <si>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</si>
  <si>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</si>
  <si>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</si>
  <si>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</si>
  <si>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</si>
  <si>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</si>
  <si>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</si>
  <si>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</si>
  <si>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</si>
  <si>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</si>
  <si>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</si>
  <si>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</si>
  <si>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</si>
  <si>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</si>
  <si>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</si>
  <si>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</si>
  <si>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</si>
  <si>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</si>
  <si>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</si>
  <si>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</si>
  <si>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</si>
  <si>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</si>
  <si>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</si>
  <si>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</si>
  <si>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</si>
  <si>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</si>
  <si>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</si>
  <si>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</si>
  <si>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</si>
  <si>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</si>
  <si>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</si>
  <si>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</si>
  <si>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</si>
  <si>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</si>
  <si>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</si>
  <si>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</si>
  <si>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</si>
  <si>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</si>
  <si>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</si>
  <si>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</si>
  <si>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</si>
  <si>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</si>
  <si>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</si>
  <si>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</si>
  <si>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</si>
  <si>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</si>
  <si>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</si>
  <si>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</si>
  <si>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</si>
  <si>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</si>
  <si>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</si>
  <si>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</si>
  <si>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</si>
  <si>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</si>
  <si>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</si>
  <si>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</si>
  <si>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</si>
  <si>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</si>
  <si>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</si>
  <si>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</si>
  <si>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</si>
  <si>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</si>
  <si>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</si>
  <si>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</si>
  <si>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</si>
  <si>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</si>
  <si>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</si>
  <si>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</si>
  <si>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</si>
  <si>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</si>
  <si>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</si>
  <si>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</si>
  <si>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</si>
  <si>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</si>
  <si>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</si>
  <si>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</si>
  <si>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</si>
  <si>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</si>
  <si>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</si>
  <si>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</si>
  <si>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</si>
  <si>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</si>
  <si>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</si>
  <si>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</si>
  <si>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</si>
  <si>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</si>
  <si>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</si>
  <si>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</si>
  <si>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</si>
  <si>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</si>
  <si>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</si>
  <si>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</si>
  <si>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</si>
  <si>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</si>
  <si>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</si>
  <si>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</si>
  <si>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</si>
  <si>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</si>
  <si>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</si>
  <si>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</si>
  <si>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</si>
  <si>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</si>
  <si>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</si>
  <si>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</si>
  <si>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</si>
  <si>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</si>
  <si>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</si>
  <si>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</si>
  <si>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</si>
  <si>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</si>
  <si>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</si>
  <si>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</si>
  <si>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</si>
  <si>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</si>
  <si>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</si>
  <si>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</si>
  <si>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</si>
  <si>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</si>
  <si>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</si>
  <si>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</si>
  <si>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</si>
  <si>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</si>
  <si>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</si>
  <si>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</si>
  <si>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</si>
  <si>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</si>
  <si>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</si>
  <si>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</si>
  <si>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</si>
  <si>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</si>
  <si>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</si>
  <si>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</si>
  <si>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</si>
  <si>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</si>
  <si>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</si>
  <si>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</si>
  <si>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</si>
  <si>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</si>
  <si>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</si>
  <si>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</si>
  <si>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</si>
  <si>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</si>
  <si>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</si>
  <si>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</si>
  <si>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</si>
  <si>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</si>
  <si>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</si>
  <si>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</si>
  <si>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</si>
  <si>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</si>
  <si>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</si>
  <si>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</si>
  <si>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</si>
  <si>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</si>
  <si>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</si>
  <si>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</si>
  <si>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</si>
  <si>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</si>
  <si>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</si>
  <si>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</si>
  <si>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</si>
  <si>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</si>
  <si>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</si>
  <si>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</si>
  <si>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</si>
  <si>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</si>
  <si>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</si>
  <si>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</si>
  <si>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</si>
  <si>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</si>
  <si>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</si>
  <si>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</si>
  <si>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</si>
  <si>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</si>
  <si>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</si>
  <si>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</si>
  <si>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</si>
  <si>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</si>
  <si>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</si>
  <si>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</si>
  <si>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</si>
  <si>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</si>
  <si>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</si>
  <si>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</si>
  <si>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</si>
  <si>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</si>
  <si>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</si>
  <si>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</si>
  <si>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</si>
  <si>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</si>
  <si>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</si>
  <si>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</si>
  <si>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</si>
  <si>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</si>
  <si>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</si>
  <si>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</si>
  <si>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</si>
  <si>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</si>
  <si>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</si>
  <si>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</si>
  <si>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</si>
  <si>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</si>
  <si>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</si>
  <si>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</si>
  <si>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</si>
  <si>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</si>
  <si>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</si>
  <si>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</si>
  <si>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</si>
  <si>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</si>
  <si>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</si>
  <si>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</si>
  <si>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</si>
  <si>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</si>
  <si>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</si>
  <si>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</si>
  <si>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</si>
  <si>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</si>
  <si>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</si>
  <si>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</si>
  <si>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</si>
  <si>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</si>
  <si>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</si>
  <si>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</si>
  <si>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</si>
  <si>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</si>
  <si>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</si>
  <si>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</si>
  <si>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</si>
  <si>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</si>
  <si>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</si>
  <si>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</si>
  <si>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</si>
  <si>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</si>
  <si>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</si>
  <si>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</si>
  <si>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</si>
  <si>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</si>
  <si>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</si>
  <si>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</si>
  <si>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</si>
  <si>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</si>
  <si>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</si>
  <si>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</si>
  <si>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</si>
  <si>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</si>
  <si>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</si>
  <si>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</si>
  <si>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</si>
  <si>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</si>
  <si>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</si>
  <si>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</si>
  <si>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</si>
  <si>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</si>
  <si>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</si>
  <si>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</si>
  <si>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</si>
  <si>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</si>
  <si>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</si>
  <si>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</si>
  <si>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</si>
  <si>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</si>
  <si>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</si>
  <si>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</si>
  <si>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</si>
  <si>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</si>
  <si>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</si>
  <si>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</si>
  <si>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</si>
  <si>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</si>
  <si>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</si>
  <si>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</si>
  <si>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</si>
  <si>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</si>
  <si>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</si>
  <si>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</si>
  <si>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</si>
  <si>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</si>
  <si>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</si>
  <si>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</si>
  <si>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</si>
  <si>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</si>
  <si>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</si>
  <si>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</si>
  <si>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</si>
  <si>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</si>
  <si>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</si>
  <si>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</si>
  <si>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</si>
  <si>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</si>
  <si>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</si>
  <si>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</si>
  <si>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</si>
  <si>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</si>
  <si>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</si>
  <si>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</si>
  <si>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</si>
  <si>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</si>
  <si>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</si>
  <si>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</si>
  <si>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</si>
  <si>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</si>
  <si>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</si>
  <si>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</si>
  <si>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</si>
  <si>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</si>
  <si>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</si>
  <si>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</si>
  <si>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</si>
  <si>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</si>
  <si>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</si>
  <si>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</si>
  <si>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</si>
  <si>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</si>
  <si>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</si>
  <si>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</si>
  <si>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</si>
  <si>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</si>
  <si>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</si>
  <si>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</si>
  <si>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</si>
  <si>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</si>
  <si>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</si>
  <si>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</si>
  <si>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</si>
  <si>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</si>
  <si>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</si>
  <si>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</si>
  <si>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</si>
  <si>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</si>
  <si>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</si>
  <si>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</si>
  <si>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</si>
  <si>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</si>
  <si>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</si>
  <si>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</si>
  <si>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</si>
  <si>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</si>
  <si>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</si>
  <si>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</si>
  <si>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</si>
  <si>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</si>
  <si>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</si>
  <si>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</si>
  <si>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</si>
  <si>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</si>
  <si>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</si>
  <si>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</si>
  <si>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</si>
  <si>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</si>
  <si>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</si>
  <si>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</si>
  <si>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</si>
  <si>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</si>
  <si>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</si>
  <si>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</si>
  <si>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</si>
  <si>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</si>
  <si>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</si>
  <si>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</si>
  <si>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</si>
  <si>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</si>
  <si>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</si>
  <si>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</si>
  <si>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</si>
  <si>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</si>
  <si>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</si>
  <si>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</si>
  <si>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</si>
  <si>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</si>
  <si>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</si>
  <si>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</si>
  <si>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</si>
  <si>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</si>
  <si>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</si>
  <si>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</si>
  <si>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</si>
  <si>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</si>
  <si>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</si>
  <si>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</si>
  <si>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</si>
  <si>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</si>
  <si>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</si>
  <si>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</si>
  <si>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</si>
  <si>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</si>
  <si>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</si>
  <si>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</si>
  <si>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</si>
  <si>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</si>
  <si>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</si>
  <si>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</si>
  <si>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</si>
  <si>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</si>
  <si>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</si>
  <si>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</si>
  <si>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</si>
  <si>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</si>
  <si>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</si>
  <si>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</si>
  <si>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</si>
  <si>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</si>
  <si>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</si>
  <si>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</si>
  <si>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</si>
  <si>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</si>
  <si>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</si>
  <si>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</si>
  <si>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</si>
  <si>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</si>
  <si>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</si>
  <si>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</si>
  <si>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</si>
  <si>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</si>
  <si>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</si>
  <si>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</si>
  <si>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</si>
  <si>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</si>
  <si>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</si>
  <si>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</si>
  <si>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</si>
  <si>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</si>
  <si>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</si>
  <si>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</si>
  <si>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</si>
  <si>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</si>
  <si>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</si>
  <si>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</si>
  <si>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</si>
  <si>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</si>
  <si>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</si>
  <si>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</si>
  <si>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</si>
  <si>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</si>
  <si>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</si>
  <si>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</si>
  <si>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</si>
  <si>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</si>
  <si>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</si>
  <si>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</si>
  <si>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</si>
  <si>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</si>
  <si>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</si>
  <si>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</si>
  <si>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</si>
  <si>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</si>
  <si>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</si>
  <si>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</si>
  <si>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</si>
  <si>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</si>
  <si>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</si>
  <si>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</si>
  <si>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</si>
  <si>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</si>
  <si>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</si>
  <si>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</si>
  <si>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</si>
  <si>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</si>
  <si>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</si>
  <si>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</si>
  <si>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</si>
  <si>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</si>
  <si>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</si>
  <si>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</si>
  <si>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</si>
  <si>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</si>
  <si>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</si>
  <si>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</si>
  <si>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</si>
  <si>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</si>
  <si>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</si>
  <si>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</si>
  <si>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</si>
  <si>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</si>
  <si>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</si>
  <si>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</si>
  <si>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</si>
  <si>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</si>
  <si>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</si>
  <si>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</si>
  <si>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</si>
  <si>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</si>
  <si>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</si>
  <si>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</si>
  <si>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</si>
  <si>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</si>
  <si>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</si>
  <si>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</si>
  <si>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</si>
  <si>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</si>
  <si>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</si>
  <si>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</si>
  <si>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</si>
  <si>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</si>
  <si>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</si>
  <si>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</si>
  <si>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</si>
  <si>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</si>
  <si>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</si>
  <si>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</si>
  <si>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</si>
  <si>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</si>
  <si>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</si>
  <si>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</si>
  <si>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</si>
  <si>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</si>
  <si>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</si>
  <si>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</si>
  <si>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</si>
  <si>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</si>
  <si>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</si>
  <si>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</si>
  <si>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</si>
  <si>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</si>
  <si>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</si>
  <si>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</si>
  <si>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</si>
  <si>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</si>
  <si>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</si>
  <si>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</si>
  <si>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</si>
  <si>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</si>
  <si>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</si>
  <si>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</si>
  <si>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</si>
  <si>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</si>
  <si>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</si>
  <si>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</si>
  <si>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</si>
  <si>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</si>
  <si>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</si>
  <si>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</si>
  <si>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</si>
  <si>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</si>
  <si>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</si>
  <si>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</si>
  <si>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</si>
  <si>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</si>
  <si>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</si>
  <si>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</si>
  <si>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</si>
  <si>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</si>
  <si>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</si>
  <si>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</si>
  <si>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</si>
  <si>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</si>
  <si>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</si>
  <si>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</si>
  <si>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</si>
  <si>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</si>
  <si>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</si>
  <si>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</si>
  <si>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</si>
  <si>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</si>
  <si>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</si>
  <si>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</si>
  <si>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</si>
  <si>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</si>
  <si>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</si>
  <si>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</si>
  <si>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</si>
  <si>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</si>
  <si>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</si>
  <si>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</si>
  <si>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</si>
  <si>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</si>
  <si>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</si>
  <si>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</si>
  <si>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</si>
  <si>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</si>
  <si>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</si>
  <si>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</si>
  <si>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</si>
  <si>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</si>
  <si>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</si>
  <si>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</si>
  <si>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</si>
  <si>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</si>
  <si>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</si>
  <si>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</si>
  <si>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</si>
  <si>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</si>
  <si>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</si>
  <si>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</si>
  <si>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</si>
  <si>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</si>
  <si>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</si>
  <si>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</si>
  <si>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</si>
  <si>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</si>
  <si>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</si>
  <si>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</si>
  <si>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</si>
  <si>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</si>
  <si>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</si>
  <si>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</si>
  <si>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</si>
  <si>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</si>
  <si>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</si>
  <si>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</si>
  <si>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</si>
  <si>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</si>
  <si>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</si>
  <si>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</si>
  <si>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</si>
  <si>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</si>
  <si>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</si>
  <si>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</si>
  <si>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</si>
  <si>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</si>
  <si>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</si>
  <si>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</si>
  <si>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</si>
  <si>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</si>
  <si>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</si>
  <si>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</si>
  <si>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</si>
  <si>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</si>
  <si>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</si>
  <si>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</si>
  <si>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</si>
  <si>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</si>
  <si>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</si>
  <si>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</si>
  <si>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</si>
  <si>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</si>
  <si>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</si>
  <si>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</si>
  <si>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</si>
  <si>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</si>
  <si>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</si>
  <si>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</si>
  <si>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</si>
  <si>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</si>
  <si>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</si>
  <si>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</si>
  <si>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</si>
  <si>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</si>
  <si>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</si>
  <si>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</si>
  <si>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</si>
  <si>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</si>
  <si>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</si>
  <si>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</si>
  <si>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</si>
  <si>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</si>
  <si>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</si>
  <si>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</si>
  <si>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</si>
  <si>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</si>
  <si>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</si>
  <si>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</si>
  <si>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</si>
  <si>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</si>
  <si>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</si>
  <si>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</si>
  <si>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</si>
  <si>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</si>
  <si>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</si>
  <si>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</si>
  <si>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</si>
  <si>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</si>
  <si>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</si>
  <si>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</si>
  <si>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</si>
  <si>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</si>
  <si>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</si>
  <si>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</si>
  <si>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</si>
  <si>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</si>
  <si>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</si>
  <si>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</si>
  <si>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</si>
  <si>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</si>
  <si>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</si>
  <si>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</si>
  <si>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</si>
  <si>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</si>
  <si>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</si>
  <si>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</si>
  <si>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</si>
  <si>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</si>
  <si>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</si>
  <si>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</si>
  <si>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</si>
  <si>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</si>
  <si>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</si>
  <si>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</si>
  <si>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</si>
  <si>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</si>
  <si>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</si>
  <si>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</si>
  <si>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</si>
  <si>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</si>
  <si>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</si>
  <si>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</si>
  <si>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</si>
  <si>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</si>
  <si>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</si>
  <si>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</si>
  <si>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</si>
  <si>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</si>
  <si>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</si>
  <si>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</si>
  <si>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</si>
  <si>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</si>
  <si>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</si>
  <si>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</si>
  <si>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</si>
  <si>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</si>
  <si>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</si>
  <si>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</si>
  <si>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</si>
  <si>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</si>
  <si>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</si>
  <si>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</si>
  <si>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</si>
  <si>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</si>
  <si>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</si>
  <si>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</si>
  <si>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</si>
  <si>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</si>
  <si>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</si>
  <si>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</si>
  <si>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</si>
  <si>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</si>
  <si>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</si>
  <si>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</si>
  <si>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</si>
  <si>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</si>
  <si>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</si>
  <si>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</si>
  <si>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</si>
  <si>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</si>
  <si>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</si>
  <si>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</si>
  <si>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</si>
  <si>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</si>
  <si>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</si>
  <si>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</si>
  <si>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</si>
  <si>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</si>
  <si>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</si>
  <si>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</si>
  <si>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</si>
  <si>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</si>
  <si>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</si>
  <si>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</si>
  <si>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</si>
  <si>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</si>
  <si>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</si>
  <si>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</si>
  <si>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</si>
  <si>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</si>
  <si>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</si>
  <si>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</si>
  <si>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</si>
  <si>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</si>
  <si>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</si>
  <si>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</si>
  <si>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</si>
  <si>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</si>
  <si>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</si>
  <si>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</si>
  <si>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</si>
  <si>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</si>
  <si>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</si>
  <si>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</si>
  <si>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</si>
  <si>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</si>
  <si>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</si>
  <si>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</si>
  <si>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</si>
  <si>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</si>
  <si>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</si>
  <si>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</si>
  <si>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</si>
  <si>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</si>
  <si>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</si>
  <si>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</si>
  <si>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</si>
  <si>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</si>
  <si>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</si>
  <si>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</si>
  <si>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</si>
  <si>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</si>
  <si>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</si>
  <si>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</si>
  <si>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</si>
  <si>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</si>
  <si>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</si>
  <si>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</si>
  <si>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</si>
  <si>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</si>
  <si>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</si>
  <si>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</si>
  <si>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</si>
  <si>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</si>
  <si>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</si>
  <si>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</si>
  <si>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</si>
  <si>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</si>
  <si>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</si>
  <si>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</si>
  <si>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</si>
  <si>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</si>
  <si>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</si>
  <si>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</si>
  <si>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</si>
  <si>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</si>
  <si>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</si>
  <si>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</si>
  <si>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</si>
  <si>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</si>
  <si>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</si>
  <si>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</si>
  <si>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</si>
  <si>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</si>
  <si>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</si>
  <si>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</si>
  <si>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</si>
  <si>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</si>
  <si>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</si>
  <si>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</si>
  <si>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</si>
  <si>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</si>
  <si>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</si>
  <si>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</si>
  <si>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</si>
  <si>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</si>
  <si>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</si>
  <si>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</si>
  <si>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</si>
  <si>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</si>
  <si>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</si>
  <si>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</si>
  <si>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</si>
  <si>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</si>
  <si>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</si>
  <si>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</si>
  <si>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</si>
  <si>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</si>
  <si>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</si>
  <si>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</si>
  <si>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</si>
  <si>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</si>
  <si>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</si>
  <si>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</si>
  <si>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</si>
  <si>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</si>
  <si>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</si>
  <si>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</si>
  <si>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</si>
  <si>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</si>
  <si>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</si>
  <si>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</si>
  <si>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</si>
  <si>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</si>
  <si>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</si>
  <si>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</si>
  <si>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</si>
  <si>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</si>
  <si>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</si>
  <si>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</si>
  <si>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</si>
  <si>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</si>
  <si>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</si>
  <si>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</si>
  <si>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</si>
  <si>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</si>
  <si>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</si>
  <si>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</si>
  <si>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</si>
  <si>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</si>
  <si>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</si>
  <si>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</si>
  <si>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</si>
  <si>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</si>
  <si>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</si>
  <si>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</si>
  <si>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</si>
  <si>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</si>
  <si>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</si>
  <si>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</si>
  <si>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</si>
  <si>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</si>
  <si>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</si>
  <si>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</si>
  <si>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</si>
  <si>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</si>
  <si>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</si>
  <si>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</si>
  <si>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</si>
  <si>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</si>
  <si>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</si>
  <si>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</si>
  <si>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</si>
  <si>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</si>
  <si>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</si>
  <si>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</si>
  <si>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</si>
  <si>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</si>
  <si>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</si>
  <si>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</si>
  <si>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</si>
  <si>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</si>
  <si>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</si>
  <si>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</si>
  <si>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</si>
  <si>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</si>
  <si>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</si>
  <si>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</si>
  <si>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</si>
  <si>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</si>
  <si>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</si>
  <si>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</si>
  <si>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</si>
  <si>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</si>
  <si>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</si>
  <si>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</si>
  <si>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</si>
  <si>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</si>
  <si>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</si>
  <si>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</si>
  <si>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</si>
  <si>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</si>
  <si>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</si>
  <si>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</si>
  <si>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</si>
  <si>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</si>
  <si>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</si>
  <si>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</si>
  <si>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</si>
  <si>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</si>
  <si>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</si>
  <si>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</si>
  <si>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</si>
  <si>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</si>
  <si>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</si>
  <si>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</si>
  <si>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</si>
  <si>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</si>
  <si>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</si>
  <si>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</si>
  <si>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</si>
  <si>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</si>
  <si>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</si>
  <si>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</si>
  <si>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</si>
  <si>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</si>
  <si>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</si>
  <si>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</si>
  <si>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</si>
  <si>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</si>
  <si>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</si>
  <si>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</si>
  <si>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</si>
  <si>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</si>
  <si>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</si>
  <si>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</si>
  <si>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</si>
  <si>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</si>
  <si>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</si>
  <si>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</si>
  <si>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</si>
  <si>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</si>
  <si>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</si>
  <si>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</si>
  <si>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</si>
  <si>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</si>
  <si>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</si>
  <si>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</si>
  <si>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</si>
  <si>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</si>
  <si>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</si>
  <si>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</si>
  <si>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</si>
  <si>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</si>
  <si>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</si>
  <si>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</si>
  <si>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</si>
  <si>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</si>
  <si>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</si>
  <si>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</si>
  <si>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</si>
  <si>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</si>
  <si>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</si>
  <si>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</si>
  <si>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</si>
  <si>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</si>
  <si>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</si>
  <si>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</si>
  <si>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</si>
  <si>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</si>
  <si>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</si>
  <si>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</si>
  <si>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</si>
  <si>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</si>
  <si>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</si>
  <si>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</si>
  <si>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</si>
  <si>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</si>
  <si>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</si>
  <si>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</si>
  <si>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</si>
  <si>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</si>
  <si>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</si>
  <si>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</si>
  <si>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</si>
  <si>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</si>
  <si>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</si>
  <si>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</si>
  <si>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</si>
  <si>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</si>
  <si>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</si>
  <si>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</si>
  <si>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</si>
  <si>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</si>
  <si>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</si>
  <si>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</si>
  <si>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</si>
  <si>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</si>
  <si>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</si>
  <si>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</si>
  <si>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</si>
  <si>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</si>
  <si>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</si>
  <si>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</si>
  <si>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</si>
  <si>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</si>
  <si>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</si>
  <si>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</si>
  <si>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</si>
  <si>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</si>
  <si>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</si>
  <si>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</si>
  <si>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</si>
  <si>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</si>
  <si>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</si>
  <si>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</si>
  <si>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</si>
  <si>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</si>
  <si>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</si>
  <si>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</si>
  <si>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</si>
  <si>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</si>
  <si>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</si>
  <si>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</si>
  <si>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</si>
  <si>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</si>
  <si>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</si>
  <si>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</si>
  <si>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</si>
  <si>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</si>
  <si>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</si>
  <si>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</si>
  <si>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</si>
  <si>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</si>
  <si>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</si>
  <si>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</si>
  <si>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</si>
  <si>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</si>
  <si>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</si>
  <si>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</si>
  <si>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</si>
  <si>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</si>
  <si>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</si>
  <si>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</si>
  <si>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</si>
  <si>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</si>
  <si>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</si>
  <si>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</si>
  <si>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</si>
  <si>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</si>
  <si>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</si>
  <si>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</si>
  <si>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</si>
  <si>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</si>
  <si>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</si>
  <si>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</si>
  <si>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</si>
  <si>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</si>
  <si>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</si>
  <si>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</si>
  <si>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</si>
  <si>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</si>
  <si>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</si>
  <si>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</si>
  <si>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</si>
  <si>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</si>
  <si>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</si>
  <si>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</si>
  <si>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</si>
  <si>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</si>
  <si>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</si>
  <si>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</si>
  <si>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</si>
  <si>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</si>
  <si>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</si>
  <si>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</si>
  <si>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</si>
  <si>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</si>
  <si>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</si>
  <si>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</si>
  <si>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</si>
  <si>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</si>
  <si>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</si>
  <si>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</si>
  <si>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</si>
  <si>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</si>
  <si>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</si>
  <si>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</si>
  <si>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</si>
  <si>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</si>
  <si>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</si>
  <si>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</si>
  <si>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</si>
  <si>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</si>
  <si>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</si>
  <si>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</si>
  <si>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</si>
  <si>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</si>
  <si>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</si>
  <si>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</si>
  <si>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</si>
  <si>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</si>
  <si>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</si>
  <si>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</si>
  <si>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</si>
  <si>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</si>
  <si>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</si>
  <si>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</si>
  <si>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</si>
  <si>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</si>
  <si>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</si>
  <si>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</si>
  <si>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</si>
  <si>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</si>
  <si>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</si>
  <si>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</si>
  <si>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</si>
  <si>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</si>
  <si>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</si>
  <si>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</si>
  <si>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</si>
  <si>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</si>
  <si>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</si>
  <si>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</si>
  <si>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</si>
  <si>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</si>
  <si>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</si>
  <si>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</si>
  <si>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</si>
  <si>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</si>
  <si>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</si>
  <si>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</si>
  <si>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</si>
  <si>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</si>
  <si>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</si>
  <si>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</si>
  <si>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</si>
  <si>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</si>
  <si>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</si>
  <si>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</si>
  <si>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</si>
  <si>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</si>
  <si>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</si>
  <si>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</si>
  <si>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</si>
  <si>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</si>
  <si>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</si>
  <si>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</si>
  <si>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</si>
  <si>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</si>
  <si>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</si>
  <si>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</si>
  <si>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</si>
  <si>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</si>
  <si>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</si>
  <si>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</si>
  <si>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</si>
  <si>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</si>
  <si>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</si>
  <si>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</si>
  <si>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</si>
  <si>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</si>
  <si>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</si>
  <si>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</si>
  <si>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</si>
  <si>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</si>
  <si>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</si>
  <si>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</si>
  <si>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</si>
  <si>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</si>
  <si>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</si>
  <si>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</si>
  <si>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</si>
  <si>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</si>
  <si>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</si>
  <si>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</si>
  <si>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</si>
  <si>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</si>
  <si>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</si>
  <si>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</si>
  <si>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</si>
  <si>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</si>
  <si>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</si>
  <si>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</si>
  <si>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</si>
  <si>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</si>
  <si>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</si>
  <si>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</si>
  <si>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</si>
  <si>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</si>
  <si>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</si>
  <si>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</si>
  <si>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</si>
  <si>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</si>
  <si>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</si>
  <si>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</si>
  <si>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</si>
  <si>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</si>
  <si>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</si>
  <si>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</si>
  <si>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</si>
  <si>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</si>
  <si>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</si>
  <si>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</si>
  <si>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</si>
  <si>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</si>
  <si>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</si>
  <si>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</si>
  <si>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</si>
  <si>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</si>
  <si>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</si>
  <si>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</si>
  <si>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</si>
  <si>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</si>
  <si>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</si>
  <si>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</si>
  <si>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</si>
  <si>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</si>
  <si>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</si>
  <si>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</si>
  <si>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</si>
  <si>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</si>
  <si>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</si>
  <si>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</si>
  <si>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</si>
  <si>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</si>
  <si>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</si>
  <si>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</si>
  <si>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</si>
  <si>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</si>
  <si>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</si>
  <si>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</si>
  <si>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</si>
  <si>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</si>
  <si>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</si>
  <si>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</si>
  <si>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</si>
  <si>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</si>
  <si>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</si>
  <si>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</si>
  <si>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</si>
  <si>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</si>
  <si>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</si>
  <si>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</si>
  <si>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</si>
  <si>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</si>
  <si>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</si>
  <si>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</si>
  <si>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</si>
  <si>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</si>
  <si>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</si>
  <si>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</si>
  <si>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</si>
  <si>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</si>
  <si>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</si>
  <si>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</si>
  <si>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</si>
  <si>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</si>
  <si>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</si>
  <si>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</si>
  <si>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</si>
  <si>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</si>
  <si>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</si>
  <si>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</si>
  <si>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</si>
  <si>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</si>
  <si>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</si>
  <si>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</si>
  <si>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</si>
  <si>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</si>
  <si>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</si>
  <si>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</si>
  <si>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</si>
  <si>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</si>
  <si>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</si>
  <si>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</si>
  <si>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</si>
  <si>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</si>
  <si>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</si>
  <si>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</si>
  <si>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</si>
  <si>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</si>
  <si>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</si>
  <si>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</si>
  <si>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</si>
  <si>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</si>
  <si>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</si>
  <si>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</si>
  <si>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</si>
  <si>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</si>
  <si>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</si>
  <si>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</si>
  <si>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</si>
  <si>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</si>
  <si>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</si>
  <si>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</si>
  <si>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</si>
  <si>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</si>
  <si>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</si>
  <si>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</si>
  <si>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</si>
  <si>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</si>
  <si>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</si>
  <si>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</si>
  <si>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</si>
  <si>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</si>
  <si>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</si>
  <si>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</si>
  <si>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</si>
  <si>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</si>
  <si>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</si>
  <si>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</si>
  <si>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</si>
  <si>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</si>
  <si>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</si>
  <si>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</si>
  <si>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</si>
  <si>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</si>
  <si>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</si>
  <si>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</si>
  <si>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</si>
  <si>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</si>
  <si>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</si>
  <si>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</si>
  <si>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</si>
  <si>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</si>
  <si>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</si>
  <si>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</si>
  <si>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</si>
  <si>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</si>
  <si>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</si>
  <si>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</si>
  <si>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</si>
  <si>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</si>
  <si>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</si>
  <si>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</si>
  <si>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</si>
  <si>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</si>
  <si>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</si>
  <si>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</si>
  <si>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</si>
  <si>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</si>
  <si>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</si>
  <si>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</si>
  <si>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</si>
  <si>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</si>
  <si>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</si>
  <si>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</si>
  <si>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</si>
  <si>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</si>
  <si>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</si>
  <si>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</si>
  <si>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</si>
  <si>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</si>
  <si>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</si>
  <si>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</si>
  <si>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</si>
  <si>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</si>
  <si>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</si>
  <si>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</si>
  <si>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</si>
  <si>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</si>
  <si>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</si>
  <si>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</si>
  <si>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</si>
  <si>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</si>
  <si>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</si>
  <si>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</si>
  <si>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</si>
  <si>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</si>
  <si>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</si>
  <si>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</si>
  <si>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</si>
  <si>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</si>
  <si>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</si>
  <si>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</si>
  <si>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</si>
  <si>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</si>
  <si>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</si>
  <si>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</si>
  <si>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</si>
  <si>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</si>
  <si>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</si>
  <si>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</si>
  <si>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</si>
  <si>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</si>
  <si>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</si>
  <si>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</si>
  <si>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</si>
  <si>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</si>
  <si>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</si>
  <si>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</si>
  <si>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</si>
  <si>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</si>
  <si>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</si>
  <si>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</si>
  <si>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</si>
  <si>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</si>
  <si>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</si>
  <si>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</si>
  <si>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</si>
  <si>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</si>
  <si>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</si>
  <si>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</si>
  <si>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</si>
  <si>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</si>
  <si>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</si>
  <si>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</si>
  <si>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</si>
  <si>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</si>
  <si>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</si>
  <si>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</si>
  <si>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</si>
  <si>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</si>
  <si>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</si>
  <si>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</si>
  <si>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</si>
  <si>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</si>
  <si>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</si>
  <si>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</si>
  <si>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</si>
  <si>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</si>
  <si>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</si>
  <si>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</si>
  <si>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</si>
  <si>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</si>
  <si>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</si>
  <si>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</si>
  <si>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</si>
  <si>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</si>
  <si>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</si>
  <si>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</si>
  <si>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</si>
  <si>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</si>
  <si>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</si>
  <si>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</si>
  <si>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</si>
  <si>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</si>
  <si>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</si>
  <si>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</si>
  <si>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</si>
  <si>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</si>
  <si>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</si>
  <si>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</si>
  <si>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</si>
  <si>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</si>
  <si>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</si>
  <si>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</si>
  <si>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</si>
  <si>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</si>
  <si>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</si>
  <si>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</si>
  <si>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</si>
  <si>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</si>
  <si>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</si>
  <si>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</si>
  <si>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</si>
  <si>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</si>
  <si>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</si>
  <si>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</si>
  <si>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</si>
  <si>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</si>
  <si>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</si>
  <si>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</si>
  <si>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</si>
  <si>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</si>
  <si>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</si>
  <si>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</si>
  <si>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</si>
  <si>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</si>
  <si>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</si>
  <si>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</si>
  <si>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</si>
  <si>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</si>
  <si>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</si>
  <si>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</si>
  <si>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</si>
  <si>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</si>
  <si>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</si>
  <si>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</si>
  <si>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</si>
  <si>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</si>
  <si>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</si>
  <si>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</si>
  <si>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</si>
  <si>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</si>
  <si>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</si>
  <si>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</si>
  <si>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</si>
  <si>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</si>
  <si>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</si>
  <si>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</si>
  <si>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</si>
  <si>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</si>
  <si>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</si>
  <si>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</si>
  <si>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</si>
  <si>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</si>
  <si>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</si>
  <si>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</si>
  <si>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</si>
  <si>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</si>
  <si>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</si>
  <si>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</si>
  <si>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</si>
  <si>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</si>
  <si>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</si>
  <si>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</si>
  <si>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</si>
  <si>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</si>
  <si>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</si>
  <si>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</si>
  <si>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</si>
  <si>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</si>
  <si>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</si>
  <si>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</si>
  <si>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</si>
  <si>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</si>
  <si>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</si>
  <si>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</si>
  <si>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</si>
  <si>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</si>
  <si>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</si>
  <si>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</si>
  <si>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</si>
  <si>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</si>
  <si>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</si>
  <si>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</si>
  <si>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</si>
  <si>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</si>
  <si>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</si>
  <si>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</si>
  <si>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</si>
  <si>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</si>
  <si>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</si>
  <si>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</si>
  <si>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</si>
  <si>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</si>
  <si>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</si>
  <si>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</si>
  <si>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</si>
  <si>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</si>
  <si>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</si>
  <si>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</si>
  <si>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</si>
  <si>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</si>
  <si>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</si>
  <si>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</si>
  <si>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</si>
  <si>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</si>
  <si>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</si>
  <si>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</si>
  <si>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</si>
  <si>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</si>
  <si>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</si>
  <si>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</si>
  <si>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</si>
  <si>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</si>
  <si>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</si>
  <si>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</si>
  <si>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</si>
  <si>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</si>
  <si>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</si>
  <si>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</si>
  <si>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</si>
  <si>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</si>
  <si>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</si>
  <si>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</si>
  <si>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</si>
  <si>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</si>
  <si>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</si>
  <si>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</si>
  <si>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</si>
  <si>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</si>
  <si>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</si>
  <si>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</si>
  <si>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</si>
  <si>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</si>
  <si>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</si>
  <si>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</si>
  <si>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</si>
  <si>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</si>
  <si>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</si>
  <si>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</si>
  <si>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</si>
  <si>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</si>
  <si>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</si>
  <si>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</si>
  <si>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</si>
  <si>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</si>
  <si>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</si>
  <si>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</si>
  <si>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</si>
  <si>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</si>
  <si>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</si>
  <si>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</si>
  <si>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</si>
  <si>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</si>
  <si>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</si>
  <si>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</si>
  <si>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</si>
  <si>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</si>
  <si>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</si>
  <si>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</si>
  <si>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</si>
  <si>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</si>
  <si>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</si>
  <si>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</si>
  <si>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</si>
  <si>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</si>
  <si>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</si>
  <si>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</si>
  <si>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</si>
  <si>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</si>
  <si>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</si>
  <si>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</si>
  <si>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</si>
  <si>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</si>
  <si>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</si>
  <si>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</si>
  <si>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</si>
  <si>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</si>
  <si>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</si>
  <si>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</si>
  <si>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</si>
  <si>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</si>
  <si>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</si>
  <si>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</si>
  <si>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</si>
  <si>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</si>
  <si>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</si>
  <si>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</si>
  <si>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</si>
  <si>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</si>
  <si>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</si>
  <si>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</si>
  <si>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</si>
  <si>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</si>
  <si>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</si>
  <si>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</si>
  <si>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</si>
  <si>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</si>
  <si>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</si>
  <si>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</si>
  <si>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</si>
  <si>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</si>
  <si>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</si>
  <si>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</si>
  <si>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</si>
  <si>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</si>
  <si>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</si>
  <si>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</si>
  <si>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</si>
  <si>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</si>
  <si>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</si>
  <si>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</si>
  <si>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</si>
  <si>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</si>
  <si>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</si>
  <si>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</si>
  <si>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</si>
  <si>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</si>
  <si>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</si>
  <si>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</si>
  <si>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</si>
  <si>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</si>
  <si>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</si>
  <si>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</si>
  <si>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</si>
  <si>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</si>
  <si>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</si>
  <si>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</si>
  <si>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</si>
  <si>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</si>
  <si>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</si>
  <si>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</si>
  <si>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</si>
  <si>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</si>
  <si>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</si>
  <si>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</si>
  <si>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</si>
  <si>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</si>
  <si>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</si>
  <si>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</si>
  <si>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</si>
  <si>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</si>
  <si>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</si>
  <si>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</si>
  <si>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</si>
  <si>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</si>
  <si>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</si>
  <si>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</si>
  <si>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</si>
  <si>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</si>
  <si>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</si>
  <si>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</si>
  <si>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</si>
  <si>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</si>
  <si>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</si>
  <si>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</si>
  <si>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</si>
  <si>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</si>
  <si>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</si>
  <si>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</si>
  <si>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</si>
  <si>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</si>
  <si>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</si>
  <si>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</si>
  <si>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</si>
  <si>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</si>
  <si>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</si>
  <si>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</si>
  <si>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</si>
  <si>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</si>
  <si>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</si>
  <si>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</si>
  <si>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</si>
  <si>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</si>
  <si>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</si>
  <si>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</si>
  <si>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</si>
  <si>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</si>
  <si>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</si>
  <si>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</si>
  <si>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</si>
  <si>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</si>
  <si>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</si>
  <si>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</si>
  <si>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</si>
  <si>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</si>
  <si>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</si>
  <si>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</si>
  <si>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</si>
  <si>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</si>
  <si>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</si>
  <si>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</si>
  <si>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</si>
  <si>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</si>
  <si>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</si>
  <si>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</si>
  <si>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</si>
  <si>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</si>
  <si>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</si>
  <si>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</si>
  <si>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</si>
  <si>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</si>
  <si>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</si>
  <si>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</si>
  <si>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</si>
  <si>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</si>
  <si>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</si>
  <si>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</si>
  <si>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</si>
  <si>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</si>
  <si>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</si>
  <si>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</si>
  <si>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</si>
  <si>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</si>
  <si>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</si>
  <si>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</si>
  <si>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</si>
  <si>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</si>
  <si>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</si>
  <si>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</si>
  <si>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</si>
  <si>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</si>
  <si>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</si>
  <si>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</si>
  <si>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</si>
  <si>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</si>
  <si>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</si>
  <si>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</si>
  <si>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</si>
  <si>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</si>
  <si>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</si>
  <si>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</si>
  <si>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</si>
  <si>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</si>
  <si>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</si>
  <si>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</si>
  <si>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</si>
  <si>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</si>
  <si>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</si>
  <si>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</si>
  <si>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</si>
  <si>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</si>
  <si>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</si>
  <si>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</si>
  <si>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</si>
  <si>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</si>
  <si>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</si>
  <si>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</si>
  <si>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</si>
  <si>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</si>
  <si>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</si>
  <si>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</si>
  <si>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</si>
  <si>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</si>
  <si>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</si>
  <si>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</si>
  <si>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</si>
  <si>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</si>
  <si>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</si>
  <si>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</si>
  <si>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</si>
  <si>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</si>
  <si>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</si>
  <si>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</si>
  <si>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</si>
  <si>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</si>
  <si>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</si>
  <si>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</si>
  <si>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</si>
  <si>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</si>
  <si>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</si>
  <si>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</si>
  <si>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</si>
  <si>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</si>
  <si>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</si>
  <si>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</si>
  <si>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</si>
  <si>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</si>
  <si>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</si>
  <si>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</si>
  <si>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</si>
  <si>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</si>
  <si>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</si>
  <si>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</si>
  <si>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</si>
  <si>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</si>
  <si>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</si>
  <si>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</si>
  <si>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</si>
  <si>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</si>
  <si>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</si>
  <si>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</si>
  <si>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</si>
  <si>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</si>
  <si>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</si>
  <si>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</si>
  <si>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</si>
  <si>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</si>
  <si>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</si>
  <si>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</si>
  <si>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</si>
  <si>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</si>
  <si>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</si>
  <si>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</si>
  <si>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</si>
  <si>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</si>
  <si>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</si>
  <si>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</si>
  <si>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</si>
  <si>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</si>
  <si>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</si>
  <si>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</si>
  <si>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</si>
  <si>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</si>
  <si>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</si>
  <si>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</si>
  <si>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</si>
  <si>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</si>
  <si>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</si>
  <si>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</si>
  <si>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</si>
  <si>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</si>
  <si>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</si>
  <si>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</si>
  <si>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</si>
  <si>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</si>
  <si>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</si>
  <si>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</si>
  <si>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</si>
  <si>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</si>
  <si>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</si>
  <si>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</si>
  <si>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</si>
  <si>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</si>
  <si>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</si>
  <si>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</si>
  <si>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</si>
  <si>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</si>
  <si>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</si>
  <si>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</si>
  <si>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</si>
  <si>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</si>
  <si>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</si>
  <si>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</si>
  <si>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</si>
  <si>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</si>
  <si>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</si>
  <si>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</si>
  <si>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</si>
  <si>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</si>
  <si>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</si>
  <si>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</si>
  <si>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</si>
  <si>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</si>
  <si>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</si>
  <si>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</si>
  <si>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</si>
  <si>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</si>
  <si>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</si>
  <si>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</si>
  <si>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</si>
  <si>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</si>
  <si>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</si>
  <si>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</si>
  <si>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</si>
  <si>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</si>
  <si>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</si>
  <si>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</si>
  <si>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</si>
  <si>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</si>
  <si>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</si>
  <si>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</si>
  <si>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</si>
  <si>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</si>
  <si>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</si>
  <si>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</si>
  <si>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</si>
  <si>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</si>
  <si>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</si>
  <si>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</si>
  <si>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</si>
  <si>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</si>
  <si>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</si>
  <si>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</si>
  <si>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</si>
  <si>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</si>
  <si>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</si>
  <si>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</si>
  <si>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</si>
  <si>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</si>
  <si>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</si>
  <si>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</si>
  <si>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</si>
  <si>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</si>
  <si>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</si>
  <si>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</si>
  <si>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</si>
  <si>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</si>
  <si>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</si>
  <si>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</si>
  <si>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</si>
  <si>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</si>
  <si>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</si>
  <si>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</si>
  <si>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</si>
  <si>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</si>
  <si>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</si>
  <si>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</si>
  <si>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</si>
  <si>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</si>
  <si>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</si>
  <si>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</si>
  <si>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</si>
  <si>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</si>
  <si>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</si>
  <si>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</si>
  <si>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</si>
  <si>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</si>
  <si>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</si>
  <si>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</si>
  <si>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</si>
  <si>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</si>
  <si>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</si>
  <si>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</si>
  <si>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</si>
  <si>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</si>
  <si>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</si>
  <si>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</si>
  <si>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</si>
  <si>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</si>
  <si>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</si>
  <si>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</si>
  <si>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</si>
  <si>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</si>
  <si>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</si>
  <si>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</si>
  <si>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</si>
  <si>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</si>
  <si>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</si>
  <si>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</si>
  <si>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</si>
  <si>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</si>
  <si>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</si>
  <si>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</si>
  <si>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</si>
  <si>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</si>
  <si>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</si>
  <si>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</si>
  <si>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</si>
  <si>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</si>
  <si>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</si>
  <si>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</si>
  <si>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</si>
  <si>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</si>
  <si>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</si>
  <si>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</si>
  <si>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</si>
  <si>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</si>
  <si>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</si>
  <si>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</si>
  <si>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</si>
  <si>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</si>
  <si>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</si>
  <si>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</si>
  <si>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</si>
  <si>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</si>
  <si>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</si>
  <si>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</si>
  <si>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</si>
  <si>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</si>
  <si>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</si>
  <si>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</si>
  <si>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</si>
  <si>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</si>
  <si>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</si>
  <si>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</si>
  <si>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</si>
  <si>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</si>
  <si>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</si>
  <si>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</si>
  <si>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</si>
  <si>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</si>
  <si>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</si>
  <si>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</si>
  <si>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</si>
  <si>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</si>
  <si>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</si>
  <si>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</si>
  <si>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</si>
  <si>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</si>
  <si>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</si>
  <si>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</si>
  <si>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</si>
  <si>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</si>
  <si>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</si>
  <si>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</si>
  <si>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</si>
  <si>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</si>
  <si>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</si>
  <si>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</si>
  <si>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</si>
  <si>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</si>
  <si>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</si>
  <si>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</si>
  <si>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</si>
  <si>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</si>
  <si>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</si>
  <si>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</si>
  <si>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</si>
  <si>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</si>
  <si>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</si>
  <si>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</si>
  <si>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</si>
  <si>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</si>
  <si>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</si>
  <si>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</si>
  <si>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</si>
  <si>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</si>
  <si>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</si>
  <si>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</si>
  <si>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</si>
  <si>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</si>
  <si>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</si>
  <si>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</si>
  <si>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</si>
  <si>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</si>
  <si>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</si>
  <si>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</si>
  <si>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</si>
  <si>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</si>
  <si>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</si>
  <si>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</si>
  <si>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</si>
  <si>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</si>
  <si>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</si>
  <si>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</si>
  <si>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</si>
  <si>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</si>
  <si>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</si>
  <si>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</si>
  <si>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</si>
  <si>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</si>
  <si>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</si>
  <si>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</si>
  <si>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</si>
  <si>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</si>
  <si>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</si>
  <si>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</si>
  <si>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</si>
  <si>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</si>
  <si>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</si>
  <si>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</si>
  <si>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</si>
  <si>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</si>
  <si>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</si>
  <si>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</si>
  <si>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</si>
  <si>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</si>
  <si>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</si>
  <si>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</si>
  <si>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</si>
  <si>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</si>
  <si>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</si>
  <si>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</si>
  <si>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</si>
  <si>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</si>
  <si>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</si>
  <si>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</si>
  <si>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</si>
  <si>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</si>
  <si>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</si>
  <si>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</si>
  <si>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</si>
  <si>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</si>
  <si>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</si>
  <si>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</si>
  <si>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</si>
  <si>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</si>
  <si>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</si>
  <si>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</si>
  <si>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</si>
  <si>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</si>
  <si>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</si>
  <si>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</si>
  <si>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</si>
  <si>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</si>
  <si>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</si>
  <si>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</si>
  <si>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</si>
  <si>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</si>
  <si>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</si>
  <si>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</si>
  <si>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</si>
  <si>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</si>
  <si>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</si>
  <si>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</si>
  <si>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</si>
  <si>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</si>
  <si>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</si>
  <si>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</si>
  <si>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</si>
  <si>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</si>
  <si>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</si>
  <si>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</si>
  <si>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</si>
  <si>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</si>
  <si>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</si>
  <si>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</si>
  <si>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</si>
  <si>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</si>
  <si>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</si>
  <si>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</si>
  <si>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</si>
  <si>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</si>
  <si>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</si>
  <si>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</si>
  <si>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</si>
  <si>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</si>
  <si>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</si>
  <si>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</si>
  <si>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</si>
  <si>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</si>
  <si>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</si>
  <si>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</si>
  <si>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</si>
  <si>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</si>
  <si>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</si>
  <si>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</si>
  <si>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</si>
  <si>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</si>
  <si>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</si>
  <si>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</si>
  <si>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</si>
  <si>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</si>
  <si>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</si>
  <si>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</si>
  <si>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</si>
  <si>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</si>
  <si>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</si>
  <si>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</si>
  <si>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</si>
  <si>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</si>
  <si>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</si>
  <si>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</si>
  <si>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</si>
  <si>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</si>
  <si>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</si>
  <si>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</si>
  <si>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</si>
  <si>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</si>
  <si>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</si>
  <si>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</si>
  <si>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</si>
  <si>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</si>
  <si>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</si>
  <si>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</si>
  <si>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</si>
  <si>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</si>
  <si>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</si>
  <si>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</si>
  <si>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</si>
  <si>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</si>
  <si>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</si>
  <si>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</si>
  <si>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</si>
  <si>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</si>
  <si>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</si>
  <si>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</si>
  <si>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</si>
  <si>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</si>
  <si>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</si>
  <si>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</si>
  <si>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</si>
  <si>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</si>
  <si>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</si>
  <si>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</si>
  <si>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</si>
  <si>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</si>
  <si>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</si>
  <si>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</si>
  <si>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</si>
  <si>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</si>
  <si>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</si>
  <si>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</si>
  <si>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</si>
  <si>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</si>
  <si>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</si>
  <si>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</si>
  <si>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</si>
  <si>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</si>
  <si>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</si>
  <si>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</si>
  <si>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</si>
  <si>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</si>
  <si>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</si>
  <si>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</si>
  <si>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</si>
  <si>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</si>
  <si>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</si>
  <si>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</si>
  <si>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</si>
  <si>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</si>
  <si>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</si>
  <si>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</si>
  <si>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</si>
  <si>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</si>
  <si>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</si>
  <si>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</si>
  <si>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</si>
  <si>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</si>
  <si>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</si>
  <si>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</si>
  <si>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</si>
  <si>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</si>
  <si>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</si>
  <si>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</si>
  <si>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</si>
  <si>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</si>
  <si>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</si>
  <si>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</si>
  <si>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</si>
  <si>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</si>
  <si>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</si>
  <si>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</si>
  <si>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</si>
  <si>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</si>
  <si>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</si>
  <si>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</si>
  <si>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</si>
  <si>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</si>
  <si>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</si>
  <si>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</si>
  <si>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</si>
  <si>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</si>
  <si>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</si>
  <si>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</si>
  <si>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</si>
  <si>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</si>
  <si>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</si>
  <si>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</si>
  <si>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</si>
  <si>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</si>
  <si>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</si>
  <si>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</si>
  <si>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</si>
  <si>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</si>
  <si>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</si>
  <si>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</si>
  <si>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</si>
  <si>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</si>
  <si>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</si>
  <si>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</si>
  <si>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</si>
  <si>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</si>
  <si>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</si>
  <si>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</si>
  <si>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</si>
  <si>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</si>
  <si>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</si>
  <si>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</si>
  <si>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</si>
  <si>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</si>
  <si>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</si>
  <si>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</si>
  <si>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</si>
  <si>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</si>
  <si>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</si>
  <si>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</si>
  <si>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</si>
  <si>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</si>
  <si>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</si>
  <si>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</si>
  <si>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</si>
  <si>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</si>
  <si>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</si>
  <si>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</si>
  <si>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</si>
  <si>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</si>
  <si>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</si>
  <si>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</si>
  <si>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</si>
  <si>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</si>
  <si>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</si>
  <si>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</si>
  <si>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</si>
  <si>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</si>
  <si>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</si>
  <si>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</si>
  <si>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</si>
  <si>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</si>
  <si>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</si>
  <si>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</si>
  <si>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</si>
  <si>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</si>
  <si>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</si>
  <si>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</si>
  <si>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</si>
  <si>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</si>
  <si>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</si>
  <si>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</si>
  <si>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</si>
  <si>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</si>
  <si>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</si>
  <si>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</si>
  <si>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</si>
  <si>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</si>
  <si>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</si>
  <si>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</si>
  <si>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</si>
  <si>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</si>
  <si>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</si>
  <si>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</si>
  <si>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</si>
  <si>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</si>
  <si>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</si>
  <si>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</si>
  <si>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</si>
  <si>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</si>
  <si>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</si>
  <si>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</si>
  <si>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</si>
  <si>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</si>
  <si>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</si>
  <si>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</si>
  <si>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</si>
  <si>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</si>
  <si>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</si>
  <si>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</si>
  <si>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</si>
  <si>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</si>
  <si>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</si>
  <si>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</si>
  <si>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</si>
  <si>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</si>
  <si>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</si>
  <si>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</si>
  <si>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</si>
  <si>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</si>
  <si>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</si>
  <si>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</si>
  <si>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</si>
  <si>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</si>
  <si>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</si>
  <si>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</si>
  <si>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</si>
  <si>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</si>
  <si>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</si>
  <si>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</si>
  <si>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</si>
  <si>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</si>
  <si>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</si>
  <si>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</si>
  <si>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</si>
  <si>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</si>
  <si>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</si>
  <si>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</si>
  <si>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</si>
  <si>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</si>
  <si>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</si>
  <si>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</si>
  <si>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</si>
  <si>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</si>
  <si>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</si>
  <si>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</si>
  <si>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</si>
  <si>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</si>
  <si>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</si>
  <si>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</si>
  <si>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</si>
  <si>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</si>
  <si>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</si>
  <si>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</si>
  <si>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</si>
  <si>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</si>
  <si>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</si>
  <si>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</si>
  <si>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</si>
  <si>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</si>
  <si>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</si>
  <si>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</si>
  <si>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</si>
  <si>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</si>
  <si>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</si>
  <si>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</si>
  <si>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</si>
  <si>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</si>
  <si>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</si>
  <si>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</si>
  <si>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</si>
  <si>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</si>
  <si>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</si>
  <si>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</si>
  <si>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</si>
  <si>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</si>
  <si>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</si>
  <si>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</si>
  <si>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</si>
  <si>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</si>
  <si>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</si>
  <si>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</si>
  <si>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</si>
  <si>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</si>
  <si>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</si>
  <si>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</si>
  <si>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</si>
  <si>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</si>
  <si>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</si>
  <si>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</si>
  <si>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</si>
  <si>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</si>
  <si>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</si>
  <si>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</si>
  <si>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</si>
  <si>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</si>
  <si>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</si>
  <si>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</si>
  <si>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</si>
  <si>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</si>
  <si>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</si>
  <si>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</si>
  <si>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</si>
  <si>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</si>
  <si>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</si>
  <si>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</si>
  <si>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</si>
  <si>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</si>
  <si>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</si>
  <si>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</si>
  <si>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</si>
  <si>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</si>
  <si>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</si>
  <si>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</si>
  <si>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</si>
  <si>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</si>
  <si>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</si>
  <si>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</si>
  <si>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</si>
  <si>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</si>
  <si>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</si>
  <si>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</si>
  <si>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</si>
  <si>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</si>
  <si>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</si>
  <si>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</si>
  <si>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</si>
  <si>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</si>
  <si>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</si>
  <si>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</si>
  <si>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</si>
  <si>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</si>
  <si>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</si>
  <si>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</si>
  <si>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</si>
  <si>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</si>
  <si>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</si>
  <si>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</si>
  <si>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</si>
  <si>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</si>
  <si>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</si>
  <si>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</si>
  <si>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</si>
  <si>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</si>
  <si>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</si>
  <si>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</si>
  <si>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</si>
  <si>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</si>
  <si>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</si>
  <si>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</si>
  <si>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</si>
  <si>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</si>
  <si>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</si>
  <si>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</si>
  <si>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</si>
  <si>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</si>
  <si>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</si>
  <si>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</si>
  <si>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</si>
  <si>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</si>
  <si>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</si>
  <si>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</si>
  <si>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</si>
  <si>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</si>
  <si>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</si>
  <si>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</si>
  <si>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</si>
  <si>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</si>
  <si>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</si>
  <si>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</si>
  <si>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</si>
  <si>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</si>
  <si>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</si>
  <si>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</si>
  <si>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</si>
  <si>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</si>
  <si>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</si>
  <si>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</si>
  <si>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</si>
  <si>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</si>
  <si>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</si>
  <si>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</si>
  <si>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</si>
  <si>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</si>
  <si>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</si>
  <si>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</si>
  <si>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</si>
  <si>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</si>
  <si>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</si>
  <si>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</si>
  <si>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</si>
  <si>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</si>
  <si>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</si>
  <si>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</si>
  <si>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</si>
  <si>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</si>
  <si>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</si>
  <si>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</si>
  <si>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</si>
  <si>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</si>
  <si>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</si>
  <si>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</si>
  <si>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</si>
  <si>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</si>
  <si>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</si>
  <si>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</si>
  <si>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</si>
  <si>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</si>
  <si>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</si>
  <si>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</si>
  <si>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</si>
  <si>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</si>
  <si>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</si>
  <si>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</si>
  <si>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</si>
  <si>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</si>
  <si>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</si>
  <si>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</si>
  <si>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</si>
  <si>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</si>
  <si>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</si>
  <si>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</si>
  <si>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</si>
  <si>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</si>
  <si>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</si>
  <si>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</si>
  <si>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</si>
  <si>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</si>
  <si>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</si>
  <si>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</si>
  <si>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</si>
  <si>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</si>
  <si>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</si>
  <si>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</si>
  <si>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</si>
  <si>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</si>
  <si>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</si>
  <si>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</si>
  <si>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</si>
  <si>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</si>
  <si>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</si>
  <si>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</si>
  <si>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</si>
  <si>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</si>
  <si>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</si>
  <si>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</si>
  <si>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</si>
  <si>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</si>
  <si>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</si>
  <si>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</si>
  <si>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</si>
  <si>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</si>
  <si>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</si>
  <si>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</si>
  <si>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</si>
  <si>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</si>
  <si>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</si>
  <si>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</si>
  <si>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</si>
  <si>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</si>
  <si>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</si>
  <si>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</si>
  <si>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</si>
  <si>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</si>
  <si>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</si>
  <si>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</si>
  <si>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</si>
  <si>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</si>
  <si>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</si>
  <si>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</si>
  <si>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</si>
  <si>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</si>
  <si>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</si>
  <si>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</si>
  <si>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</si>
  <si>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</si>
  <si>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</si>
  <si>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</si>
  <si>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</si>
  <si>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</si>
  <si>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</si>
  <si>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</si>
  <si>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</si>
  <si>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</si>
  <si>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</si>
  <si>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</si>
  <si>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</si>
  <si>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</si>
  <si>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</si>
  <si>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</si>
  <si>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</si>
  <si>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</si>
  <si>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</si>
  <si>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</si>
  <si>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</si>
  <si>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</si>
  <si>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</si>
  <si>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</si>
  <si>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</si>
  <si>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</si>
  <si>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</si>
  <si>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</si>
  <si>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</si>
  <si>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</si>
  <si>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</si>
  <si>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</si>
  <si>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</si>
  <si>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</si>
  <si>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</si>
  <si>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</si>
  <si>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</si>
  <si>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</si>
  <si>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</si>
  <si>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</si>
  <si>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</si>
  <si>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</si>
  <si>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</si>
  <si>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</si>
  <si>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</si>
  <si>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</si>
  <si>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</si>
  <si>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</si>
  <si>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</si>
  <si>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</si>
  <si>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</si>
  <si>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</si>
  <si>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</si>
  <si>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</si>
  <si>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</si>
  <si>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</si>
  <si>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</si>
  <si>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</si>
  <si>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</si>
  <si>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</si>
  <si>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</si>
  <si>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</si>
  <si>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</si>
  <si>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</si>
  <si>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</si>
  <si>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</si>
  <si>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</si>
  <si>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</si>
  <si>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</si>
  <si>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</si>
  <si>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</si>
  <si>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</si>
  <si>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</si>
  <si>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</si>
  <si>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</si>
  <si>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</si>
  <si>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</si>
  <si>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</si>
  <si>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</si>
  <si>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</si>
  <si>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</si>
  <si>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</si>
  <si>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</si>
  <si>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</si>
  <si>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</si>
  <si>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</si>
  <si>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</si>
  <si>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</si>
  <si>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</si>
  <si>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</si>
  <si>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</si>
  <si>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</si>
  <si>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</si>
  <si>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</si>
  <si>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</si>
  <si>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</si>
  <si>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</si>
  <si>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</si>
  <si>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</si>
  <si>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</si>
  <si>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</si>
  <si>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</si>
  <si>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</si>
  <si>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</si>
  <si>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</si>
  <si>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</si>
  <si>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</si>
  <si>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</si>
  <si>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</si>
  <si>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</si>
  <si>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</si>
  <si>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</si>
  <si>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</si>
  <si>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</si>
  <si>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</si>
  <si>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</si>
  <si>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</si>
  <si>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</si>
  <si>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</si>
  <si>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</si>
  <si>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</si>
  <si>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</si>
  <si>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</si>
  <si>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</si>
  <si>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</si>
  <si>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</si>
  <si>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</si>
  <si>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</si>
  <si>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</si>
  <si>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</si>
  <si>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</si>
  <si>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</si>
  <si>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</si>
  <si>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</si>
  <si>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</si>
  <si>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</si>
  <si>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</si>
  <si>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</si>
  <si>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</si>
  <si>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</si>
  <si>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</si>
  <si>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</si>
  <si>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</si>
  <si>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</si>
  <si>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</si>
  <si>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</si>
  <si>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</si>
  <si>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</si>
  <si>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</si>
  <si>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</si>
  <si>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</si>
  <si>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</si>
  <si>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</si>
  <si>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</si>
  <si>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</si>
  <si>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</si>
  <si>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</si>
  <si>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</si>
  <si>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</si>
  <si>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</si>
  <si>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</si>
  <si>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</si>
  <si>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</si>
  <si>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</si>
  <si>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</si>
  <si>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</si>
  <si>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</si>
  <si>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</si>
  <si>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</si>
  <si>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</si>
  <si>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</si>
  <si>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</si>
  <si>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</si>
  <si>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</si>
  <si>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</si>
  <si>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</si>
  <si>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</si>
  <si>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</si>
  <si>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</si>
  <si>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</si>
  <si>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</si>
  <si>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</si>
  <si>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</si>
  <si>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</si>
  <si>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</si>
  <si>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</si>
  <si>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</si>
  <si>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</si>
  <si>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</si>
  <si>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</si>
  <si>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</si>
  <si>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</si>
  <si>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</si>
  <si>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</si>
  <si>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</si>
  <si>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</si>
  <si>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</si>
  <si>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</si>
  <si>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</si>
  <si>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</si>
  <si>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</si>
  <si>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</si>
  <si>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</si>
  <si>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</si>
  <si>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</si>
  <si>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</si>
  <si>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</si>
  <si>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</si>
  <si>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</si>
  <si>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</si>
  <si>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</si>
  <si>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</si>
  <si>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</si>
  <si>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</si>
  <si>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</si>
  <si>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</si>
  <si>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</si>
  <si>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</si>
  <si>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</si>
  <si>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</si>
  <si>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</si>
  <si>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</si>
  <si>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</si>
  <si>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</si>
  <si>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</si>
  <si>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</si>
  <si>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</si>
  <si>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</si>
  <si>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</si>
  <si>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</si>
  <si>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</si>
  <si>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</si>
  <si>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</si>
  <si>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</si>
  <si>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</si>
  <si>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</si>
  <si>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</si>
  <si>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</si>
  <si>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</si>
  <si>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</si>
  <si>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</si>
  <si>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</si>
  <si>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</si>
  <si>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</si>
  <si>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</si>
  <si>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</si>
  <si>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</si>
  <si>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</si>
  <si>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</si>
  <si>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</si>
  <si>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</si>
  <si>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</si>
  <si>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</si>
  <si>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</si>
  <si>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</si>
  <si>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</si>
  <si>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</si>
  <si>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</si>
  <si>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</si>
  <si>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</si>
  <si>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</si>
  <si>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</si>
  <si>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</si>
  <si>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</si>
  <si>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</si>
  <si>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</si>
  <si>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</si>
  <si>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</si>
  <si>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</si>
  <si>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</si>
  <si>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</si>
  <si>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</si>
  <si>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</si>
  <si>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</si>
  <si>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</si>
  <si>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</si>
  <si>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</si>
  <si>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</si>
  <si>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</si>
  <si>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</si>
  <si>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</si>
  <si>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</si>
  <si>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</si>
  <si>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</si>
  <si>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</si>
  <si>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</si>
  <si>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</si>
  <si>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</si>
  <si>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</si>
  <si>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</si>
  <si>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</si>
  <si>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</si>
  <si>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</si>
  <si>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</si>
  <si>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</si>
  <si>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</si>
  <si>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</si>
  <si>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</si>
  <si>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</si>
  <si>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</si>
  <si>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</si>
  <si>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</si>
  <si>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</si>
  <si>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</si>
  <si>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</si>
  <si>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</si>
  <si>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</si>
  <si>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</si>
  <si>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</si>
  <si>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</si>
  <si>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</si>
  <si>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</si>
  <si>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</si>
  <si>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</si>
  <si>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</si>
  <si>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</si>
  <si>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</si>
  <si>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</si>
  <si>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</si>
  <si>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</si>
  <si>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</si>
  <si>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</si>
  <si>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</si>
  <si>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</si>
  <si>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</si>
  <si>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</si>
  <si>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</si>
  <si>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</si>
  <si>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</si>
  <si>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</si>
  <si>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</si>
  <si>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</si>
  <si>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</si>
  <si>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</si>
  <si>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</si>
  <si>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</si>
  <si>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</si>
  <si>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</si>
  <si>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</si>
  <si>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</si>
  <si>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</si>
  <si>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</si>
  <si>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</si>
  <si>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</si>
  <si>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</si>
  <si>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</si>
  <si>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</si>
  <si>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</si>
  <si>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</si>
  <si>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</si>
  <si>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</si>
  <si>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</si>
  <si>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</si>
  <si>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</si>
  <si>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</si>
  <si>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</si>
  <si>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</si>
  <si>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</si>
  <si>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</si>
  <si>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</si>
  <si>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</si>
  <si>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</si>
  <si>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</si>
  <si>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</si>
  <si>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</si>
  <si>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</si>
  <si>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</si>
  <si>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</si>
  <si>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</si>
  <si>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</si>
  <si>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</si>
  <si>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</si>
  <si>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</si>
  <si>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</si>
  <si>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</si>
  <si>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</si>
  <si>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</si>
  <si>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</si>
  <si>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</si>
  <si>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</si>
  <si>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</si>
  <si>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</si>
  <si>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</si>
  <si>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</si>
  <si>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</si>
  <si>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</si>
  <si>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</si>
  <si>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</si>
  <si>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</si>
  <si>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</si>
  <si>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</si>
  <si>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</si>
  <si>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</si>
  <si>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</si>
  <si>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</si>
  <si>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</si>
  <si>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</si>
  <si>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</si>
  <si>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</si>
  <si>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</si>
  <si>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</si>
  <si>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</si>
  <si>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</si>
  <si>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</si>
  <si>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</si>
  <si>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</si>
  <si>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</si>
  <si>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</si>
  <si>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</si>
  <si>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</si>
  <si>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</si>
  <si>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</si>
  <si>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</si>
  <si>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</si>
  <si>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</si>
  <si>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</si>
  <si>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</si>
  <si>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</si>
  <si>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</si>
  <si>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</si>
  <si>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</si>
  <si>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</si>
  <si>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</si>
  <si>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</si>
  <si>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</si>
  <si>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</si>
  <si>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</si>
  <si>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</si>
  <si>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</si>
  <si>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</si>
  <si>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</si>
  <si>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</si>
  <si>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</si>
  <si>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</si>
  <si>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</si>
  <si>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</si>
  <si>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</si>
  <si>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</si>
  <si>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</si>
  <si>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</si>
  <si>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</si>
  <si>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</si>
  <si>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</si>
  <si>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</si>
  <si>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</si>
  <si>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</si>
  <si>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</si>
  <si>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</si>
  <si>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</si>
  <si>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</si>
  <si>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</si>
  <si>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</si>
  <si>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</si>
  <si>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</si>
  <si>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</si>
  <si>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</si>
  <si>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</si>
  <si>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</si>
  <si>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</si>
  <si>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</si>
  <si>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</si>
  <si>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</si>
  <si>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</si>
  <si>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</si>
  <si>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</si>
  <si>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</si>
  <si>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</si>
  <si>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</si>
  <si>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</si>
  <si>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</si>
  <si>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</si>
  <si>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</si>
  <si>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</si>
  <si>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</si>
  <si>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</si>
  <si>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</si>
  <si>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</si>
  <si>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</si>
  <si>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</si>
  <si>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</si>
  <si>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</si>
  <si>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</si>
  <si>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</si>
  <si>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</si>
  <si>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</si>
  <si>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</si>
  <si>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</si>
  <si>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</si>
  <si>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</si>
  <si>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</si>
  <si>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</si>
  <si>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</si>
  <si>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</si>
  <si>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</si>
  <si>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</si>
  <si>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</si>
  <si>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</si>
  <si>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</si>
  <si>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</si>
  <si>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</si>
  <si>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</si>
  <si>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</si>
  <si>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</si>
  <si>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</si>
  <si>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</si>
  <si>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</si>
  <si>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</si>
  <si>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</si>
  <si>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</si>
  <si>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</si>
  <si>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</si>
  <si>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</si>
  <si>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</si>
  <si>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</si>
  <si>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</si>
  <si>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</si>
  <si>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</si>
  <si>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</si>
  <si>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</si>
  <si>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</si>
  <si>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</si>
  <si>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</si>
  <si>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</si>
  <si>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</si>
  <si>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</si>
  <si>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</si>
  <si>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</si>
  <si>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</si>
  <si>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</si>
  <si>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</si>
  <si>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</si>
  <si>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</si>
  <si>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</si>
  <si>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</si>
  <si>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</si>
  <si>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</si>
  <si>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</si>
  <si>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</si>
  <si>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</si>
  <si>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</si>
  <si>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</si>
  <si>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</si>
  <si>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</si>
  <si>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</si>
  <si>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</si>
  <si>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</si>
  <si>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</si>
  <si>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</si>
  <si>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</si>
  <si>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</si>
  <si>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</si>
  <si>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</si>
  <si>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</si>
  <si>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</si>
  <si>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</si>
  <si>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</si>
  <si>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</si>
  <si>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</si>
  <si>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</si>
  <si>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</si>
  <si>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</si>
  <si>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</si>
  <si>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</si>
  <si>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</si>
  <si>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</si>
  <si>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</si>
  <si>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</si>
  <si>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</si>
  <si>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</si>
  <si>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</si>
  <si>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</si>
  <si>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</si>
  <si>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</si>
  <si>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</si>
  <si>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</si>
  <si>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</si>
  <si>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</si>
  <si>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</si>
  <si>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</si>
  <si>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</si>
  <si>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</si>
  <si>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</si>
  <si>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</si>
  <si>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</si>
  <si>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</si>
  <si>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</si>
  <si>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</si>
  <si>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</si>
  <si>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</si>
  <si>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</si>
  <si>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</si>
  <si>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</si>
  <si>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</si>
  <si>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</si>
  <si>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</si>
  <si>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</si>
  <si>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</si>
  <si>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</si>
  <si>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</si>
  <si>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</si>
  <si>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</si>
  <si>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</si>
  <si>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</si>
  <si>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</si>
  <si>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</si>
  <si>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</si>
  <si>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</si>
  <si>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</si>
  <si>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</si>
  <si>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</si>
  <si>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</si>
  <si>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</si>
  <si>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</si>
  <si>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</si>
  <si>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</si>
  <si>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</si>
  <si>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</si>
  <si>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</si>
  <si>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</si>
  <si>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</si>
  <si>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</si>
  <si>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</si>
  <si>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</si>
  <si>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</si>
  <si>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</si>
  <si>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</si>
  <si>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</si>
  <si>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</si>
  <si>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</si>
  <si>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</si>
  <si>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</si>
  <si>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</si>
  <si>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</si>
  <si>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</si>
  <si>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</si>
  <si>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</si>
  <si>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</si>
  <si>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</si>
  <si>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</si>
  <si>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</si>
  <si>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</si>
  <si>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</si>
  <si>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</si>
  <si>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</si>
  <si>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</si>
  <si>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</si>
  <si>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</si>
  <si>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</si>
  <si>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</si>
  <si>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</si>
  <si>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</si>
  <si>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</si>
  <si>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</si>
  <si>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</si>
  <si>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</si>
  <si>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</si>
  <si>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</si>
  <si>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</si>
  <si>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</si>
  <si>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</si>
  <si>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</si>
  <si>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</si>
  <si>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</si>
  <si>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</si>
  <si>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</si>
  <si>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</si>
  <si>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</si>
  <si>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</si>
  <si>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</si>
  <si>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</si>
  <si>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</si>
  <si>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</si>
  <si>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</si>
  <si>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</si>
  <si>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</si>
  <si>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</si>
  <si>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</si>
  <si>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</si>
  <si>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</si>
  <si>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</si>
  <si>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</si>
  <si>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</si>
  <si>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</si>
  <si>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</si>
  <si>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</si>
  <si>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</si>
  <si>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</si>
  <si>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</si>
  <si>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</si>
  <si>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</si>
  <si>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</si>
  <si>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</si>
  <si>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</si>
  <si>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</si>
  <si>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</si>
  <si>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</si>
  <si>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</si>
  <si>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</si>
  <si>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</si>
  <si>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</si>
  <si>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</si>
  <si>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</si>
  <si>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</si>
  <si>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</si>
  <si>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</si>
  <si>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</si>
  <si>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</si>
  <si>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</si>
  <si>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</si>
  <si>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</si>
  <si>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</si>
  <si>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</si>
  <si>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</si>
  <si>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</si>
  <si>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</si>
  <si>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</si>
  <si>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</si>
  <si>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</si>
  <si>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</si>
  <si>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</si>
  <si>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</si>
  <si>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</si>
  <si>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</si>
  <si>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</si>
  <si>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</si>
  <si>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</si>
  <si>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</si>
  <si>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</si>
  <si>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</si>
  <si>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</si>
  <si>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</si>
  <si>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</si>
  <si>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</si>
  <si>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</si>
  <si>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</si>
  <si>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</si>
  <si>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</si>
  <si>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</si>
  <si>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</si>
  <si>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</si>
  <si>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</si>
  <si>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</si>
  <si>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</si>
  <si>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</si>
  <si>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</si>
  <si>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</si>
  <si>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</si>
  <si>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</si>
  <si>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</si>
  <si>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</si>
  <si>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</si>
  <si>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</si>
  <si>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</si>
  <si>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</si>
  <si>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</si>
  <si>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</si>
  <si>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</si>
  <si>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</si>
  <si>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</si>
  <si>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</si>
  <si>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</si>
  <si>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</si>
  <si>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</si>
  <si>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</si>
  <si>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</si>
  <si>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</si>
  <si>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</si>
  <si>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</si>
  <si>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</si>
  <si>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</si>
  <si>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</si>
  <si>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</si>
  <si>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</si>
  <si>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</si>
  <si>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</si>
  <si>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</si>
  <si>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</si>
  <si>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</si>
  <si>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</si>
  <si>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</si>
  <si>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</si>
  <si>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</si>
  <si>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</si>
  <si>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</si>
  <si>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</si>
  <si>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</si>
  <si>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</si>
  <si>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</si>
  <si>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</si>
  <si>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</si>
  <si>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</si>
  <si>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</si>
  <si>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</si>
  <si>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</si>
  <si>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</si>
  <si>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</si>
  <si>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</si>
  <si>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</si>
  <si>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</si>
  <si>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</si>
  <si>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</si>
  <si>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</si>
  <si>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</si>
  <si>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</si>
  <si>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</si>
  <si>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</si>
  <si>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</si>
  <si>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</si>
  <si>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</si>
  <si>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</si>
  <si>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</si>
  <si>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</si>
  <si>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</si>
  <si>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</si>
  <si>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</si>
  <si>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</si>
  <si>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</si>
  <si>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</si>
  <si>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</si>
  <si>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</si>
  <si>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</si>
  <si>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</si>
  <si>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</si>
  <si>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</si>
  <si>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</si>
  <si>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</si>
  <si>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</si>
  <si>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</si>
  <si>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</si>
  <si>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</si>
  <si>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</si>
  <si>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</si>
  <si>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</si>
  <si>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</si>
  <si>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</si>
  <si>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</si>
  <si>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</si>
  <si>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</si>
  <si>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</si>
  <si>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</si>
  <si>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</si>
  <si>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</si>
  <si>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</si>
  <si>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</si>
  <si>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</si>
  <si>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</si>
  <si>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</si>
  <si>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</si>
  <si>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</si>
  <si>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</si>
  <si>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</si>
  <si>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</si>
  <si>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</si>
  <si>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</si>
  <si>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</si>
  <si>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</si>
  <si>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</si>
  <si>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</si>
  <si>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</si>
  <si>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</si>
  <si>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</si>
  <si>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</si>
  <si>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</si>
  <si>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</si>
  <si>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</si>
  <si>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</si>
  <si>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</si>
  <si>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</si>
  <si>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</si>
  <si>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</si>
  <si>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</si>
  <si>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</si>
  <si>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</si>
  <si>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</si>
  <si>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</si>
  <si>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</si>
  <si>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</si>
  <si>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</si>
  <si>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</si>
  <si>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</si>
  <si>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</si>
  <si>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</si>
  <si>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</si>
  <si>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</si>
  <si>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</si>
  <si>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</si>
  <si>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</si>
  <si>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</si>
  <si>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</si>
  <si>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</si>
  <si>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</si>
  <si>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</si>
  <si>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</si>
  <si>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</si>
  <si>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</si>
  <si>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</si>
  <si>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</si>
  <si>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</si>
  <si>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</si>
  <si>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</si>
  <si>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</si>
  <si>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</si>
  <si>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</si>
  <si>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</si>
  <si>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</si>
  <si>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</si>
  <si>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</si>
  <si>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</si>
  <si>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</si>
  <si>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</si>
  <si>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</si>
  <si>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</si>
  <si>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</si>
  <si>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</si>
  <si>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</si>
  <si>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</si>
  <si>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</si>
  <si>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</si>
  <si>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</si>
  <si>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</si>
  <si>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</si>
  <si>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</si>
  <si>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</si>
  <si>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</si>
  <si>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</si>
  <si>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</si>
  <si>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</si>
  <si>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</si>
  <si>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</si>
  <si>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</si>
  <si>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</si>
  <si>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</si>
  <si>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</si>
  <si>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</si>
  <si>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</si>
  <si>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</si>
  <si>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</si>
  <si>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</si>
  <si>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</si>
  <si>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</si>
  <si>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</si>
  <si>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</si>
  <si>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</si>
  <si>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</si>
  <si>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</si>
  <si>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</si>
  <si>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</si>
  <si>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</si>
  <si>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</si>
  <si>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</si>
  <si>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</si>
  <si>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</si>
  <si>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</si>
  <si>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</si>
  <si>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</si>
  <si>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</si>
  <si>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</si>
  <si>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</si>
  <si>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</si>
  <si>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</si>
  <si>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</si>
  <si>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</si>
  <si>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</si>
  <si>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</si>
  <si>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</si>
  <si>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</si>
  <si>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</si>
  <si>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</si>
  <si>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</si>
  <si>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</si>
  <si>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</si>
  <si>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</si>
  <si>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</si>
  <si>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</si>
  <si>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</si>
  <si>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</si>
  <si>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</si>
  <si>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</si>
  <si>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</si>
  <si>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</si>
  <si>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</si>
  <si>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</si>
  <si>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</si>
  <si>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</si>
  <si>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</si>
  <si>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</si>
  <si>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</si>
  <si>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</si>
  <si>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</si>
  <si>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</si>
  <si>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</si>
  <si>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</si>
  <si>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</si>
  <si>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</si>
  <si>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</si>
  <si>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</si>
  <si>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</si>
  <si>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</si>
  <si>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</si>
  <si>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</si>
  <si>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</si>
  <si>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</si>
  <si>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</si>
  <si>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</si>
  <si>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</si>
  <si>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</si>
  <si>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</si>
  <si>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</si>
  <si>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</si>
  <si>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</si>
  <si>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</si>
  <si>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</si>
  <si>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</si>
  <si>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</si>
  <si>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</si>
  <si>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</si>
  <si>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</si>
  <si>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</si>
  <si>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</si>
  <si>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</si>
  <si>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</si>
  <si>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</si>
  <si>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</si>
  <si>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</si>
  <si>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</si>
  <si>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</si>
  <si>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</si>
  <si>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</si>
  <si>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</si>
  <si>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</si>
  <si>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</si>
  <si>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</si>
  <si>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</si>
  <si>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</si>
  <si>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</si>
  <si>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</si>
  <si>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</si>
  <si>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</si>
  <si>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</si>
  <si>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</si>
  <si>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</si>
  <si>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</si>
  <si>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</si>
  <si>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</si>
  <si>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</si>
  <si>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</si>
  <si>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</si>
  <si>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</si>
  <si>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</si>
  <si>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</si>
  <si>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</si>
  <si>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</si>
  <si>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</si>
  <si>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</si>
  <si>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</si>
  <si>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</si>
  <si>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</si>
  <si>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</si>
  <si>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</si>
  <si>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</si>
  <si>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</si>
  <si>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</si>
  <si>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</si>
  <si>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</si>
  <si>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</si>
  <si>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</si>
  <si>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</si>
  <si>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</si>
  <si>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</si>
  <si>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</si>
  <si>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</si>
  <si>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</si>
  <si>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</si>
  <si>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</si>
  <si>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</si>
  <si>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</si>
  <si>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</si>
  <si>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</si>
  <si>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</si>
  <si>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</si>
  <si>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</si>
  <si>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</si>
  <si>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</si>
  <si>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</si>
  <si>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</si>
  <si>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</si>
  <si>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</si>
  <si>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</si>
  <si>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</si>
  <si>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</si>
  <si>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</si>
  <si>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</si>
  <si>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</si>
  <si>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</si>
  <si>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</si>
  <si>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</si>
  <si>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</si>
  <si>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</si>
  <si>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</si>
  <si>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</si>
  <si>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</si>
  <si>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</si>
  <si>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</si>
  <si>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</si>
  <si>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</si>
  <si>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</si>
  <si>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</si>
  <si>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</si>
  <si>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</si>
  <si>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</si>
  <si>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</si>
  <si>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</si>
  <si>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</si>
  <si>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</si>
  <si>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</si>
  <si>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</si>
  <si>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</si>
  <si>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</si>
  <si>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</si>
  <si>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</si>
  <si>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</si>
  <si>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</si>
  <si>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</si>
  <si>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</si>
  <si>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</si>
  <si>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</si>
  <si>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</si>
  <si>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</si>
  <si>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</si>
  <si>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</si>
  <si>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</si>
  <si>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</si>
  <si>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</si>
  <si>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</si>
  <si>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</si>
  <si>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</si>
  <si>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</si>
  <si>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</si>
  <si>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</si>
  <si>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</si>
  <si>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</si>
  <si>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</si>
  <si>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</si>
  <si>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</si>
  <si>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</si>
  <si>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</si>
  <si>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</si>
  <si>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</si>
  <si>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</si>
  <si>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</si>
  <si>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</si>
  <si>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</si>
  <si>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</si>
  <si>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</si>
  <si>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</si>
  <si>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</si>
  <si>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</si>
  <si>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</si>
  <si>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</si>
  <si>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</si>
  <si>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</si>
  <si>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</si>
  <si>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</si>
  <si>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</si>
  <si>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</si>
  <si>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</si>
  <si>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</si>
  <si>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</si>
  <si>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</si>
  <si>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</si>
  <si>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</si>
  <si>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</si>
  <si>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</si>
  <si>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</si>
  <si>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</si>
  <si>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</si>
  <si>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</si>
  <si>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</si>
  <si>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</si>
  <si>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</si>
  <si>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</si>
  <si>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</si>
  <si>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</si>
  <si>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</si>
  <si>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</si>
  <si>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</si>
  <si>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</si>
  <si>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</si>
  <si>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</si>
  <si>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</si>
  <si>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</si>
  <si>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</si>
  <si>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</si>
  <si>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</si>
  <si>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</si>
  <si>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</si>
  <si>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</si>
  <si>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</si>
  <si>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</si>
  <si>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</si>
  <si>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</si>
  <si>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</si>
  <si>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</si>
  <si>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</si>
  <si>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</si>
  <si>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</si>
  <si>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</si>
  <si>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</si>
  <si>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</si>
  <si>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</si>
  <si>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</si>
  <si>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</si>
  <si>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</si>
  <si>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</si>
  <si>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</si>
  <si>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</si>
  <si>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</si>
  <si>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</si>
  <si>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</si>
  <si>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</si>
  <si>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</si>
  <si>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</si>
  <si>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</si>
  <si>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</si>
  <si>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</si>
  <si>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</si>
  <si>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</si>
  <si>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</si>
  <si>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</si>
  <si>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</si>
  <si>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</si>
  <si>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</si>
  <si>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</si>
  <si>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</si>
  <si>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</si>
  <si>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</si>
  <si>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</si>
  <si>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</si>
  <si>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</si>
  <si>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</si>
  <si>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</si>
  <si>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</si>
  <si>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</si>
  <si>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</si>
  <si>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</si>
  <si>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</si>
  <si>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</si>
  <si>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</si>
  <si>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</si>
  <si>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</si>
  <si>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</si>
  <si>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</si>
  <si>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</si>
  <si>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</si>
  <si>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</si>
  <si>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</si>
  <si>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</si>
  <si>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</si>
  <si>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</si>
  <si>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</si>
  <si>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</si>
  <si>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</si>
  <si>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</si>
  <si>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</si>
  <si>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</si>
  <si>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</si>
  <si>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</si>
  <si>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</si>
  <si>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</si>
  <si>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</si>
  <si>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</si>
  <si>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</si>
  <si>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</si>
  <si>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</si>
  <si>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</si>
  <si>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</si>
  <si>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</si>
  <si>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</si>
  <si>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</si>
  <si>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</si>
  <si>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</si>
  <si>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</si>
  <si>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</si>
  <si>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</si>
  <si>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</si>
  <si>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</si>
  <si>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</si>
  <si>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</si>
  <si>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</si>
  <si>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</si>
  <si>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</si>
  <si>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</si>
  <si>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</si>
  <si>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</si>
  <si>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</si>
  <si>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</si>
  <si>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</si>
  <si>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</si>
  <si>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</si>
  <si>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</si>
  <si>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</si>
  <si>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</si>
  <si>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</si>
  <si>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</si>
  <si>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</si>
  <si>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</si>
  <si>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</si>
  <si>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</si>
  <si>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</si>
  <si>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</si>
  <si>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</si>
  <si>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</si>
  <si>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</si>
  <si>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</si>
  <si>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</si>
  <si>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</si>
  <si>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</si>
  <si>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</si>
  <si>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</si>
  <si>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</si>
  <si>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</si>
  <si>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</si>
  <si>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</si>
  <si>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</si>
  <si>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</si>
  <si>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</si>
  <si>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</si>
  <si>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</si>
  <si>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</si>
  <si>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</si>
  <si>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</si>
  <si>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</si>
  <si>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</si>
  <si>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</si>
  <si>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</si>
  <si>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</si>
  <si>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</si>
  <si>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</si>
  <si>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</si>
  <si>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</si>
  <si>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</si>
  <si>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</si>
  <si>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</si>
  <si>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</si>
  <si>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</si>
  <si>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</si>
  <si>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</si>
  <si>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</si>
  <si>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</si>
  <si>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</si>
  <si>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</si>
  <si>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</si>
  <si>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</si>
  <si>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</si>
  <si>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</si>
  <si>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</si>
  <si>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</si>
  <si>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</si>
  <si>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</si>
  <si>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</si>
  <si>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</si>
  <si>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</si>
  <si>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</si>
  <si>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</si>
  <si>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</si>
  <si>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</si>
  <si>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</si>
  <si>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</si>
  <si>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</si>
  <si>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</si>
  <si>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</si>
  <si>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</si>
  <si>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</si>
  <si>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</si>
  <si>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</si>
  <si>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</si>
  <si>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</si>
  <si>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</si>
  <si>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</si>
  <si>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</si>
  <si>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</si>
  <si>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</si>
  <si>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</si>
  <si>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</si>
  <si>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</si>
  <si>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</si>
  <si>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</si>
  <si>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</si>
  <si>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</si>
  <si>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</si>
  <si>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</si>
  <si>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</si>
  <si>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</si>
  <si>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</si>
  <si>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</si>
  <si>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</si>
  <si>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</si>
  <si>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</si>
  <si>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</si>
  <si>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</si>
  <si>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</si>
  <si>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</si>
  <si>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</si>
  <si>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</si>
  <si>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</si>
  <si>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</si>
  <si>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</si>
  <si>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</si>
  <si>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</si>
  <si>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</si>
  <si>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</si>
  <si>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</si>
  <si>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</si>
  <si>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</si>
  <si>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</si>
  <si>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</si>
  <si>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</si>
  <si>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</si>
  <si>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</si>
  <si>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</si>
  <si>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</si>
  <si>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</si>
  <si>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</si>
  <si>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</si>
  <si>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</si>
  <si>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</si>
  <si>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</si>
  <si>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</si>
  <si>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</si>
  <si>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</si>
  <si>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</si>
  <si>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</si>
  <si>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</si>
  <si>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</si>
  <si>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</si>
  <si>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</si>
  <si>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</si>
  <si>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</si>
  <si>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</si>
  <si>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</si>
  <si>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</si>
  <si>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</si>
  <si>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</si>
  <si>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</si>
  <si>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</si>
  <si>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</si>
  <si>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</si>
  <si>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</si>
  <si>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</si>
  <si>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</si>
  <si>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</si>
  <si>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</si>
  <si>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</si>
  <si>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</si>
  <si>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</si>
  <si>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</si>
  <si>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</si>
  <si>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</si>
  <si>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</si>
  <si>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</si>
  <si>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</si>
  <si>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</si>
  <si>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</si>
  <si>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</si>
  <si>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</si>
  <si>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</si>
  <si>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</si>
  <si>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</si>
  <si>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</si>
  <si>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</si>
  <si>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</si>
  <si>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</si>
  <si>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</si>
  <si>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</si>
  <si>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</si>
  <si>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</si>
  <si>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</si>
  <si>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</si>
  <si>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</si>
  <si>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</si>
  <si>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</si>
  <si>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</si>
  <si>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</si>
  <si>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</si>
  <si>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</si>
  <si>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</si>
  <si>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</si>
  <si>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</si>
  <si>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</si>
  <si>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</si>
  <si>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</si>
  <si>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</si>
  <si>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</si>
  <si>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</si>
  <si>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</si>
  <si>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</si>
  <si>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</si>
  <si>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</si>
  <si>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</si>
  <si>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</si>
  <si>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</si>
  <si>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</si>
  <si>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</si>
  <si>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</si>
  <si>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</si>
  <si>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</si>
  <si>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</si>
  <si>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</si>
  <si>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</si>
  <si>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</si>
  <si>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</si>
  <si>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</si>
  <si>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</si>
  <si>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</si>
  <si>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</si>
  <si>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</si>
  <si>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</si>
  <si>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</si>
  <si>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</si>
  <si>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</si>
  <si>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</si>
  <si>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</si>
  <si>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</si>
  <si>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</si>
  <si>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</si>
  <si>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</si>
  <si>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</si>
  <si>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</si>
  <si>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</si>
  <si>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</si>
  <si>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</si>
  <si>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</si>
  <si>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</si>
  <si>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</si>
  <si>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</si>
  <si>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</si>
  <si>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</si>
  <si>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</si>
  <si>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</si>
  <si>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</si>
  <si>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</si>
  <si>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</si>
  <si>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</si>
  <si>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</si>
  <si>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</si>
  <si>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</si>
  <si>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</si>
  <si>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</si>
  <si>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</si>
  <si>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</si>
  <si>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</si>
  <si>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</si>
  <si>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</si>
  <si>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</si>
  <si>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</si>
  <si>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</si>
  <si>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</si>
  <si>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</si>
  <si>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</si>
  <si>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</si>
  <si>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</si>
  <si>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</si>
  <si>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</si>
  <si>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</si>
  <si>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</si>
  <si>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</si>
  <si>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</si>
  <si>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</si>
  <si>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</si>
  <si>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</si>
  <si>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</si>
  <si>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</si>
  <si>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</si>
  <si>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</si>
  <si>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</si>
  <si>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</si>
  <si>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</si>
  <si>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</si>
  <si>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</si>
  <si>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</si>
  <si>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</si>
  <si>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</si>
  <si>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</si>
  <si>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</si>
  <si>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</si>
  <si>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</si>
  <si>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</si>
  <si>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</si>
  <si>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</si>
  <si>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</si>
  <si>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</si>
  <si>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</si>
  <si>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</si>
  <si>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</si>
  <si>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</si>
  <si>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</si>
  <si>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</si>
  <si>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</si>
  <si>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</si>
  <si>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</si>
  <si>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</si>
  <si>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</si>
  <si>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</si>
  <si>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</si>
  <si>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</si>
  <si>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</si>
  <si>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</si>
  <si>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</si>
  <si>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</si>
  <si>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</si>
  <si>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</si>
  <si>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</si>
  <si>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</si>
  <si>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</si>
  <si>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</si>
  <si>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</si>
  <si>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</si>
  <si>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</si>
  <si>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</si>
  <si>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</si>
  <si>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</si>
  <si>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</si>
  <si>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</si>
  <si>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</si>
  <si>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</si>
  <si>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</si>
  <si>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</si>
  <si>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</si>
  <si>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</si>
  <si>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</si>
  <si>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</si>
  <si>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</si>
  <si>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</si>
  <si>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</si>
  <si>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</si>
  <si>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</si>
  <si>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</si>
  <si>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</si>
  <si>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</si>
  <si>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</si>
  <si>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</si>
  <si>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</si>
  <si>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</si>
  <si>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</si>
  <si>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</si>
  <si>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</si>
  <si>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</si>
  <si>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</si>
  <si>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</si>
  <si>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</si>
  <si>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</si>
  <si>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</si>
  <si>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</si>
  <si>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</si>
  <si>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</si>
  <si>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</si>
  <si>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</si>
  <si>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</si>
  <si>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</si>
  <si>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</si>
  <si>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</si>
  <si>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</si>
  <si>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</si>
  <si>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</si>
  <si>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</si>
  <si>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</si>
  <si>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</si>
  <si>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</si>
  <si>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</si>
  <si>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</si>
  <si>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</si>
  <si>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</si>
  <si>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</si>
  <si>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</si>
  <si>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</si>
  <si>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</si>
  <si>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</si>
  <si>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</si>
  <si>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</si>
  <si>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</si>
  <si>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</si>
  <si>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</si>
  <si>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</si>
  <si>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</si>
  <si>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</si>
  <si>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</si>
  <si>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</si>
  <si>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</si>
  <si>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</si>
  <si>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</si>
  <si>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</si>
  <si>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</si>
  <si>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</si>
  <si>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</si>
  <si>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</si>
  <si>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</si>
  <si>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</si>
  <si>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</si>
  <si>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</si>
  <si>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</si>
  <si>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</si>
  <si>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</si>
  <si>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</si>
  <si>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</si>
  <si>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</si>
  <si>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</si>
  <si>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</si>
  <si>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</si>
  <si>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</si>
  <si>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</si>
  <si>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</si>
  <si>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</si>
  <si>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</si>
  <si>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</si>
  <si>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</si>
  <si>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</si>
  <si>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</si>
  <si>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</si>
  <si>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</si>
  <si>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</si>
  <si>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</si>
  <si>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</si>
  <si>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</si>
  <si>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</si>
  <si>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</si>
  <si>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</si>
  <si>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</si>
  <si>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</si>
  <si>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</si>
  <si>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</si>
  <si>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</si>
  <si>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</si>
  <si>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</si>
  <si>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</si>
  <si>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</si>
  <si>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</si>
  <si>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</si>
  <si>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</si>
  <si>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</si>
  <si>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</si>
  <si>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</si>
  <si>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</si>
  <si>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</si>
  <si>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</si>
  <si>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</si>
  <si>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</si>
  <si>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</si>
  <si>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</si>
  <si>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</si>
  <si>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</si>
  <si>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</si>
  <si>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</si>
  <si>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</si>
  <si>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</si>
  <si>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</si>
  <si>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</si>
  <si>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</si>
  <si>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</si>
  <si>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</si>
  <si>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</si>
  <si>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</si>
  <si>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</si>
  <si>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</si>
  <si>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</si>
  <si>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</si>
  <si>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</si>
  <si>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</si>
  <si>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</si>
  <si>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</si>
  <si>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</si>
  <si>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</si>
  <si>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</si>
  <si>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</si>
  <si>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</si>
  <si>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</si>
  <si>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</si>
  <si>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</si>
  <si>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</si>
  <si>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</si>
  <si>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</si>
  <si>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</si>
  <si>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</si>
  <si>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</si>
  <si>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</si>
  <si>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</si>
  <si>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</si>
  <si>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</si>
  <si>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</si>
  <si>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</si>
  <si>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</si>
  <si>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</si>
  <si>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</si>
  <si>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</si>
  <si>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</si>
  <si>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</si>
  <si>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</si>
  <si>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</si>
  <si>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</si>
  <si>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</si>
  <si>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</si>
  <si>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</si>
  <si>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</si>
  <si>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</si>
  <si>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</si>
  <si>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</si>
  <si>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</si>
  <si>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</si>
  <si>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</si>
  <si>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</si>
  <si>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</si>
  <si>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</si>
  <si>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</si>
  <si>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</si>
  <si>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</si>
  <si>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</si>
  <si>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</si>
  <si>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</si>
  <si>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</si>
  <si>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</si>
  <si>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</si>
  <si>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</si>
  <si>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</si>
  <si>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</si>
  <si>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</si>
  <si>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</si>
  <si>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</si>
  <si>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</si>
  <si>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</si>
  <si>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</si>
  <si>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</si>
  <si>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</si>
  <si>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</si>
  <si>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</si>
  <si>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</si>
  <si>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</si>
  <si>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</si>
  <si>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</si>
  <si>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</si>
  <si>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</si>
  <si>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</si>
  <si>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</si>
  <si>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</si>
  <si>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</si>
  <si>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</si>
  <si>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</si>
  <si>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</si>
  <si>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</si>
  <si>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</si>
  <si>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</si>
  <si>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</si>
  <si>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</si>
  <si>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</si>
  <si>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</si>
  <si>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</si>
  <si>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</si>
  <si>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</si>
  <si>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</si>
  <si>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</si>
  <si>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</si>
  <si>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</si>
  <si>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</si>
  <si>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</si>
  <si>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</si>
  <si>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</si>
  <si>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</si>
  <si>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</si>
  <si>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</si>
  <si>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</si>
  <si>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</si>
  <si>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</si>
  <si>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</si>
  <si>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</si>
  <si>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</si>
  <si>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</si>
  <si>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</si>
  <si>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</si>
  <si>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</si>
  <si>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</si>
  <si>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</si>
  <si>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</si>
  <si>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</si>
  <si>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</si>
  <si>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</si>
  <si>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</si>
  <si>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</si>
  <si>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</si>
  <si>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</si>
  <si>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</si>
  <si>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</si>
  <si>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</si>
  <si>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</si>
  <si>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</si>
  <si>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</si>
  <si>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</si>
  <si>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</si>
  <si>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</si>
  <si>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</si>
  <si>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</si>
  <si>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</si>
  <si>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</si>
  <si>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</si>
  <si>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</si>
  <si>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</si>
  <si>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</si>
  <si>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</si>
  <si>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</si>
  <si>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</si>
  <si>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</si>
  <si>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</si>
  <si>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</si>
  <si>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</si>
  <si>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</si>
  <si>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</si>
  <si>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</si>
  <si>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</si>
  <si>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</si>
  <si>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</si>
  <si>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</si>
  <si>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</si>
  <si>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</si>
  <si>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</si>
  <si>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</si>
  <si>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</si>
  <si>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</si>
  <si>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</si>
  <si>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</si>
  <si>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</si>
  <si>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</si>
  <si>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</si>
  <si>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</si>
  <si>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</si>
  <si>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</si>
  <si>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</si>
  <si>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</si>
  <si>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</si>
  <si>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</si>
  <si>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</si>
  <si>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</si>
  <si>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</si>
  <si>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</si>
  <si>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</si>
  <si>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</si>
  <si>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</si>
  <si>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</si>
  <si>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</si>
  <si>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</si>
  <si>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</si>
  <si>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</si>
  <si>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</si>
  <si>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</si>
  <si>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</si>
  <si>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</si>
  <si>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</si>
  <si>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</si>
  <si>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</si>
  <si>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</si>
  <si>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</si>
  <si>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</si>
  <si>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</si>
  <si>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</si>
  <si>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</si>
  <si>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</si>
  <si>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</si>
  <si>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</si>
  <si>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</si>
  <si>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</si>
  <si>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</si>
  <si>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</si>
  <si>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</si>
  <si>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</si>
  <si>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</si>
  <si>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</si>
  <si>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</si>
  <si>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</si>
  <si>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</si>
  <si>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</si>
  <si>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</si>
  <si>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</si>
  <si>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</si>
  <si>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</si>
  <si>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</si>
  <si>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</si>
  <si>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</si>
  <si>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</si>
  <si>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</si>
  <si>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</si>
  <si>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</si>
  <si>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</si>
  <si>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</si>
  <si>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</si>
  <si>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</si>
  <si>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</si>
  <si>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</si>
  <si>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</si>
  <si>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</si>
  <si>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</si>
  <si>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</si>
  <si>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</si>
  <si>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</si>
  <si>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</si>
  <si>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</si>
  <si>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</si>
  <si>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</si>
  <si>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</si>
  <si>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</si>
  <si>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</si>
  <si>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</si>
  <si>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</si>
  <si>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</si>
  <si>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</si>
  <si>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</si>
  <si>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</si>
  <si>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</si>
  <si>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</si>
  <si>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</si>
  <si>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</si>
  <si>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</si>
  <si>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</si>
  <si>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</si>
  <si>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</si>
  <si>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</si>
  <si>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</si>
  <si>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</si>
  <si>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</si>
  <si>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</si>
  <si>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</si>
  <si>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</si>
  <si>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</si>
  <si>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</si>
  <si>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</si>
  <si>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</si>
  <si>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</si>
  <si>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</si>
  <si>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</si>
  <si>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</si>
  <si>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</si>
  <si>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</si>
  <si>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</si>
  <si>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</si>
  <si>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</si>
  <si>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</si>
  <si>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</si>
  <si>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</si>
  <si>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</si>
  <si>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</si>
  <si>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</si>
  <si>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</si>
  <si>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</si>
  <si>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</si>
  <si>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</si>
  <si>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</si>
  <si>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</si>
  <si>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</si>
  <si>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</si>
  <si>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</si>
  <si>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</si>
  <si>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</si>
  <si>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</si>
  <si>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</si>
  <si>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</si>
  <si>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</si>
  <si>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</si>
  <si>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</si>
  <si>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</si>
  <si>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</si>
  <si>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</si>
  <si>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</si>
  <si>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</si>
  <si>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</si>
  <si>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</si>
  <si>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</si>
  <si>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</si>
  <si>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</si>
  <si>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</si>
  <si>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</si>
  <si>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</si>
  <si>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</si>
  <si>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</si>
  <si>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</si>
  <si>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</si>
  <si>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</si>
  <si>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</si>
  <si>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</si>
  <si>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</si>
  <si>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</si>
  <si>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</si>
  <si>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</si>
  <si>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</si>
  <si>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</si>
  <si>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</si>
  <si>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</si>
  <si>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</si>
  <si>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</si>
  <si>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</si>
  <si>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</si>
  <si>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</si>
  <si>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</si>
  <si>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</si>
  <si>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</si>
  <si>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</si>
  <si>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</si>
  <si>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</si>
  <si>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</si>
  <si>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</si>
  <si>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</si>
  <si>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</si>
  <si>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</si>
  <si>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</si>
  <si>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</si>
  <si>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</si>
  <si>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</si>
  <si>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</si>
  <si>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</si>
  <si>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</si>
  <si>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</si>
  <si>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</si>
  <si>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</si>
  <si>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</si>
  <si>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</si>
  <si>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</si>
  <si>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</si>
  <si>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</si>
  <si>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</si>
  <si>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</si>
  <si>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</si>
  <si>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</si>
  <si>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</si>
  <si>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</si>
  <si>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</si>
  <si>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</si>
  <si>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</si>
  <si>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</si>
  <si>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</si>
  <si>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</si>
  <si>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</si>
  <si>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</si>
  <si>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</si>
  <si>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</si>
  <si>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</si>
  <si>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</si>
  <si>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</si>
  <si>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</si>
  <si>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</si>
  <si>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</si>
  <si>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</si>
  <si>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</si>
  <si>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</si>
  <si>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</si>
  <si>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</si>
  <si>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</si>
  <si>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</si>
  <si>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</si>
  <si>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</si>
  <si>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</si>
  <si>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</si>
  <si>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</si>
  <si>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</si>
  <si>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</si>
  <si>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</si>
  <si>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</si>
  <si>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</si>
  <si>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</si>
  <si>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</si>
  <si>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</si>
  <si>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</si>
  <si>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</si>
  <si>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</si>
  <si>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</si>
  <si>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</si>
  <si>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</si>
  <si>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</si>
  <si>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</si>
  <si>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</si>
  <si>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</si>
  <si>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</si>
  <si>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</si>
  <si>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</si>
  <si>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</si>
  <si>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</si>
  <si>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</si>
  <si>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</si>
  <si>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</si>
  <si>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</si>
  <si>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</si>
  <si>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</si>
  <si>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</si>
  <si>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</si>
  <si>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</si>
  <si>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</si>
  <si>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</si>
  <si>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</si>
  <si>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</si>
  <si>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</si>
  <si>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</si>
  <si>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</si>
  <si>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</si>
  <si>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</si>
  <si>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</si>
  <si>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</si>
  <si>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</si>
  <si>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</si>
  <si>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</si>
  <si>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</si>
  <si>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</si>
  <si>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</si>
  <si>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</si>
  <si>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</si>
  <si>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</si>
  <si>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</si>
  <si>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</si>
  <si>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</si>
  <si>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</si>
  <si>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</si>
  <si>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</si>
  <si>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</si>
  <si>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</si>
  <si>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</si>
  <si>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</si>
  <si>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</si>
  <si>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</si>
  <si>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</si>
  <si>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</si>
  <si>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</si>
  <si>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</si>
  <si>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</si>
  <si>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</si>
  <si>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</si>
  <si>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</si>
  <si>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</si>
  <si>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</si>
  <si>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</si>
  <si>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</si>
  <si>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</si>
  <si>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</si>
  <si>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</si>
  <si>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</si>
  <si>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</si>
  <si>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</si>
  <si>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</si>
  <si>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</si>
  <si>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</si>
  <si>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</si>
  <si>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</si>
  <si>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</si>
  <si>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</si>
  <si>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</si>
  <si>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</si>
  <si>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</si>
  <si>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</si>
  <si>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</si>
  <si>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</si>
  <si>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</si>
  <si>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</si>
  <si>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</si>
  <si>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</si>
  <si>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</si>
  <si>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</si>
  <si>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</si>
  <si>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</si>
  <si>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</si>
  <si>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</si>
  <si>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</si>
  <si>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</si>
  <si>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</si>
  <si>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</si>
  <si>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</si>
  <si>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</si>
  <si>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</si>
  <si>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</si>
  <si>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</si>
  <si>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</si>
  <si>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</si>
  <si>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</si>
  <si>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</si>
  <si>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</si>
  <si>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</si>
  <si>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</si>
  <si>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</si>
  <si>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</si>
  <si>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</si>
  <si>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</si>
  <si>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</si>
  <si>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</si>
  <si>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</si>
  <si>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</si>
  <si>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</si>
  <si>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</si>
  <si>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</si>
  <si>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</si>
  <si>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</si>
  <si>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</si>
  <si>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</si>
  <si>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</si>
  <si>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</si>
  <si>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</si>
  <si>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</si>
  <si>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</si>
  <si>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</si>
  <si>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</si>
  <si>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</si>
  <si>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</si>
  <si>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</si>
  <si>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</si>
  <si>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</si>
  <si>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</si>
  <si>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</si>
  <si>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</si>
  <si>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</si>
  <si>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</si>
  <si>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</si>
  <si>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</si>
  <si>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</si>
  <si>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</si>
  <si>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</si>
  <si>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</si>
  <si>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</si>
  <si>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</si>
  <si>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</si>
  <si>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</si>
  <si>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</si>
  <si>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</si>
  <si>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</si>
  <si>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</si>
  <si>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</si>
  <si>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</si>
  <si>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</si>
  <si>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</si>
  <si>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</si>
  <si>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</si>
  <si>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</si>
  <si>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</si>
  <si>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</si>
  <si>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</si>
  <si>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</si>
  <si>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</si>
  <si>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</si>
  <si>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</si>
  <si>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</si>
  <si>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</si>
  <si>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</si>
  <si>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</si>
  <si>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</si>
  <si>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</si>
  <si>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</si>
  <si>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</si>
  <si>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</si>
  <si>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</si>
  <si>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</si>
  <si>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</si>
  <si>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</si>
  <si>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</si>
  <si>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</si>
  <si>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</si>
  <si>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</si>
  <si>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</si>
  <si>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</si>
  <si>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</si>
  <si>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</si>
  <si>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</si>
  <si>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</si>
  <si>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</si>
  <si>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</si>
  <si>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</si>
  <si>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</si>
  <si>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</si>
  <si>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</si>
  <si>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</si>
  <si>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</si>
  <si>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</si>
  <si>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</si>
  <si>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</si>
  <si>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</si>
  <si>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</si>
  <si>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</si>
  <si>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</si>
  <si>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</si>
  <si>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</si>
  <si>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</si>
  <si>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</si>
  <si>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</si>
  <si>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</si>
  <si>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</si>
  <si>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</si>
  <si>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</si>
  <si>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</si>
  <si>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</si>
  <si>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</si>
  <si>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</si>
  <si>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</si>
  <si>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</si>
  <si>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</si>
  <si>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</si>
  <si>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</si>
  <si>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</si>
  <si>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</si>
  <si>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</si>
  <si>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</si>
  <si>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</si>
  <si>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</si>
  <si>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</si>
  <si>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</si>
  <si>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</si>
  <si>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</si>
  <si>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</si>
  <si>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</si>
  <si>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</si>
  <si>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</si>
  <si>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</si>
  <si>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</si>
  <si>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</si>
  <si>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</si>
  <si>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</si>
  <si>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</si>
  <si>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</si>
  <si>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</si>
  <si>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</si>
  <si>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</si>
  <si>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</si>
  <si>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</si>
  <si>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</si>
  <si>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</si>
  <si>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</si>
  <si>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</si>
  <si>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</si>
  <si>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</si>
  <si>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</si>
  <si>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</si>
  <si>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</si>
  <si>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</si>
  <si>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</si>
  <si>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</si>
  <si>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</si>
  <si>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</si>
  <si>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</si>
  <si>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</si>
  <si>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</si>
  <si>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</si>
  <si>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</si>
  <si>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</si>
  <si>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</si>
  <si>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</si>
  <si>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</si>
  <si>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</si>
  <si>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</si>
  <si>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</si>
  <si>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</si>
  <si>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</si>
  <si>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</si>
  <si>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</si>
  <si>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</si>
  <si>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</si>
  <si>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</si>
  <si>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</si>
  <si>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</si>
  <si>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</si>
  <si>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</si>
  <si>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</si>
  <si>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</si>
  <si>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</si>
  <si>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</si>
  <si>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</si>
  <si>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</si>
  <si>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</si>
  <si>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</si>
  <si>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</si>
  <si>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</si>
  <si>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</si>
  <si>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</si>
  <si>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</si>
  <si>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</si>
  <si>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</si>
  <si>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</si>
  <si>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</si>
  <si>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</si>
  <si>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</si>
  <si>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</si>
  <si>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</si>
  <si>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</si>
  <si>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</si>
  <si>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</si>
  <si>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</si>
  <si>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</si>
  <si>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</si>
  <si>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</si>
  <si>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</si>
  <si>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</si>
  <si>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</si>
  <si>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</si>
  <si>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</si>
  <si>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</si>
  <si>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</si>
  <si>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</si>
  <si>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</si>
  <si>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</si>
  <si>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</si>
  <si>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</si>
  <si>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</si>
  <si>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</si>
  <si>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</si>
  <si>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</si>
  <si>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</si>
  <si>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</si>
  <si>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</si>
  <si>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</si>
  <si>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</si>
  <si>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</si>
  <si>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</si>
  <si>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</si>
  <si>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</si>
  <si>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</si>
  <si>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</si>
  <si>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</si>
  <si>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</si>
  <si>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</si>
  <si>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</si>
  <si>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</si>
  <si>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</si>
  <si>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</si>
  <si>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</si>
  <si>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</si>
  <si>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</si>
  <si>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</si>
  <si>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</si>
  <si>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</si>
  <si>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</si>
  <si>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</si>
  <si>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</si>
  <si>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</si>
  <si>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</si>
  <si>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</si>
  <si>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</si>
  <si>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</si>
  <si>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</si>
  <si>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</si>
  <si>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</si>
  <si>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</si>
  <si>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</si>
  <si>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</si>
  <si>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</si>
  <si>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</si>
  <si>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</si>
  <si>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</si>
  <si>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</si>
  <si>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</si>
  <si>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</si>
  <si>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</si>
  <si>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</si>
  <si>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</si>
  <si>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</si>
  <si>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</si>
  <si>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</si>
  <si>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</si>
  <si>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</si>
  <si>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</si>
  <si>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</si>
  <si>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</si>
  <si>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</si>
  <si>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</si>
  <si>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</si>
  <si>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</si>
  <si>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</si>
  <si>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</si>
  <si>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</si>
  <si>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</si>
  <si>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</si>
  <si>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</si>
  <si>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</si>
  <si>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</si>
  <si>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</si>
  <si>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</si>
  <si>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</si>
  <si>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</si>
  <si>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</si>
  <si>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</si>
  <si>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</si>
  <si>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</si>
  <si>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</si>
  <si>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</si>
  <si>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</si>
  <si>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</si>
  <si>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</si>
  <si>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</si>
  <si>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</si>
  <si>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</si>
  <si>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</si>
  <si>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</si>
  <si>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</si>
  <si>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</si>
  <si>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</si>
  <si>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</si>
  <si>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</si>
  <si>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</si>
  <si>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</si>
  <si>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</si>
  <si>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</si>
  <si>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</si>
  <si>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</si>
  <si>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</si>
  <si>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</si>
  <si>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</si>
  <si>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</si>
  <si>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</si>
  <si>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</si>
  <si>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</si>
  <si>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</si>
  <si>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</si>
  <si>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</si>
  <si>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</si>
  <si>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</si>
  <si>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</si>
  <si>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</si>
  <si>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</si>
  <si>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</si>
  <si>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</si>
  <si>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</si>
  <si>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</si>
  <si>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</si>
  <si>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</si>
  <si>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</si>
  <si>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</si>
  <si>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</si>
  <si>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</si>
  <si>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</si>
  <si>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</si>
  <si>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</si>
  <si>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</si>
  <si>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</si>
  <si>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</si>
  <si>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</si>
  <si>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</si>
  <si>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</si>
  <si>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</si>
  <si>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</si>
  <si>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</si>
  <si>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</si>
  <si>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</si>
  <si>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</si>
  <si>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</si>
  <si>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</si>
  <si>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</si>
  <si>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</si>
  <si>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</si>
  <si>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</si>
  <si>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</si>
  <si>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</si>
  <si>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</si>
  <si>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</si>
  <si>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</si>
  <si>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</si>
  <si>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</si>
  <si>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</si>
  <si>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</si>
  <si>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</si>
  <si>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</si>
  <si>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</si>
  <si>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</si>
  <si>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</si>
  <si>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</si>
  <si>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</si>
  <si>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</si>
  <si>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</si>
  <si>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</si>
  <si>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</si>
  <si>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</si>
  <si>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</si>
  <si>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</si>
  <si>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</si>
  <si>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</si>
  <si>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</si>
  <si>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</si>
  <si>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</si>
  <si>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</si>
  <si>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</si>
  <si>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</si>
  <si>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</si>
  <si>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</si>
  <si>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</si>
  <si>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</si>
  <si>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</si>
  <si>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</si>
  <si>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</si>
  <si>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</si>
  <si>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</si>
  <si>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</si>
  <si>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</si>
  <si>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</si>
  <si>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</si>
  <si>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</si>
  <si>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</si>
  <si>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</si>
  <si>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</si>
  <si>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</si>
  <si>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</si>
  <si>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</si>
  <si>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</si>
  <si>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</si>
  <si>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</si>
  <si>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</si>
  <si>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</si>
  <si>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</si>
  <si>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</si>
  <si>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</si>
  <si>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</si>
  <si>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</si>
  <si>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</si>
  <si>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</si>
  <si>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</si>
  <si>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</si>
  <si>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</si>
  <si>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</si>
  <si>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</si>
  <si>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</si>
  <si>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</si>
  <si>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</si>
  <si>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</si>
  <si>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</si>
  <si>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</si>
  <si>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</si>
  <si>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</si>
  <si>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</si>
  <si>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</si>
  <si>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</si>
  <si>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</si>
  <si>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</si>
  <si>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</si>
  <si>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</si>
  <si>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</si>
  <si>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</si>
  <si>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</si>
  <si>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</si>
  <si>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</si>
  <si>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</si>
  <si>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</si>
  <si>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</si>
  <si>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</si>
  <si>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</si>
  <si>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</si>
  <si>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</si>
  <si>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</si>
  <si>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</si>
  <si>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</si>
  <si>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</si>
  <si>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</si>
  <si>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</si>
  <si>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</si>
  <si>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</si>
  <si>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</si>
  <si>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</si>
  <si>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</si>
  <si>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</si>
  <si>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</si>
  <si>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</si>
  <si>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</si>
  <si>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</si>
  <si>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</si>
  <si>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</si>
  <si>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</si>
  <si>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</si>
  <si>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</si>
  <si>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</si>
  <si>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</si>
  <si>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</si>
  <si>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</si>
  <si>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</si>
  <si>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</si>
  <si>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</si>
  <si>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</si>
  <si>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</si>
  <si>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</si>
  <si>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</si>
  <si>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</si>
  <si>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</si>
  <si>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</si>
  <si>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</si>
  <si>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</si>
  <si>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</si>
  <si>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</si>
  <si>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</si>
  <si>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</si>
  <si>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</si>
  <si>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</si>
  <si>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</si>
  <si>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</si>
  <si>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</si>
  <si>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</si>
  <si>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</si>
  <si>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</si>
  <si>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</si>
  <si>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</si>
  <si>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</si>
  <si>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</si>
  <si>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</si>
  <si>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</si>
  <si>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</si>
  <si>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</si>
  <si>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</si>
  <si>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</si>
  <si>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</si>
  <si>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</si>
  <si>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</si>
  <si>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</si>
  <si>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</si>
  <si>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</si>
  <si>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</si>
  <si>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</si>
  <si>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</si>
  <si>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</si>
  <si>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</si>
  <si>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</si>
  <si>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</si>
  <si>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</si>
  <si>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</si>
  <si>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</si>
  <si>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</si>
  <si>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</si>
  <si>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</si>
  <si>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</si>
  <si>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</si>
  <si>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</si>
  <si>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</si>
  <si>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</si>
  <si>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</si>
  <si>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</si>
  <si>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</si>
  <si>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</si>
  <si>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</si>
  <si>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</si>
  <si>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</si>
  <si>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</si>
  <si>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</si>
  <si>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</si>
  <si>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</si>
  <si>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</si>
  <si>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</si>
  <si>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</si>
  <si>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</si>
  <si>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</si>
  <si>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</si>
  <si>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</si>
  <si>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</si>
  <si>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</si>
  <si>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</si>
  <si>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</si>
  <si>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</si>
  <si>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</si>
  <si>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</si>
  <si>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</si>
  <si>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</si>
  <si>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</si>
  <si>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</si>
  <si>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</si>
  <si>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</si>
  <si>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</si>
  <si>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</si>
  <si>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</si>
  <si>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</si>
  <si>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</si>
  <si>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</si>
  <si>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</si>
  <si>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</si>
  <si>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</si>
  <si>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</si>
  <si>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</si>
  <si>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</si>
  <si>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</si>
  <si>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</si>
  <si>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</si>
  <si>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</si>
  <si>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</si>
  <si>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</si>
  <si>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</si>
  <si>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</si>
  <si>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</si>
  <si>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</si>
  <si>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</si>
  <si>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</si>
  <si>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</si>
  <si>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</si>
  <si>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</si>
  <si>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</si>
  <si>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</si>
  <si>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</si>
  <si>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</si>
  <si>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</si>
  <si>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</si>
  <si>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</si>
  <si>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</si>
  <si>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</si>
  <si>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</si>
  <si>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</si>
  <si>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</si>
  <si>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</si>
  <si>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</si>
  <si>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</si>
  <si>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</si>
  <si>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</si>
  <si>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</si>
  <si>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</si>
  <si>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</si>
  <si>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</si>
  <si>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</si>
  <si>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</si>
  <si>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</si>
  <si>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</si>
  <si>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</si>
  <si>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</si>
  <si>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</si>
  <si>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</si>
  <si>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</si>
  <si>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</si>
  <si>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</si>
  <si>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</si>
  <si>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</si>
  <si>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</si>
  <si>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</si>
  <si>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</si>
  <si>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</si>
  <si>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</si>
  <si>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</si>
  <si>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</si>
  <si>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</si>
  <si>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</si>
  <si>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</si>
  <si>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</si>
  <si>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</si>
  <si>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</si>
  <si>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</si>
  <si>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</si>
  <si>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</si>
  <si>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</si>
  <si>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</si>
  <si>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</si>
  <si>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</si>
  <si>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</si>
  <si>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</si>
  <si>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</si>
  <si>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</si>
  <si>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</si>
  <si>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</si>
  <si>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</si>
  <si>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</si>
  <si>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</si>
  <si>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</si>
  <si>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</si>
  <si>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</si>
  <si>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</si>
  <si>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</si>
  <si>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</si>
  <si>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</si>
  <si>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</si>
  <si>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</si>
  <si>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</si>
  <si>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</si>
  <si>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</si>
  <si>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</si>
  <si>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</si>
  <si>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</si>
  <si>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</si>
  <si>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</si>
  <si>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</si>
  <si>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</si>
  <si>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</si>
  <si>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</si>
  <si>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</si>
  <si>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</si>
  <si>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</si>
  <si>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</si>
  <si>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</si>
  <si>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</si>
  <si>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</si>
  <si>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</si>
  <si>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</si>
  <si>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</si>
  <si>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</si>
  <si>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</si>
  <si>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</si>
  <si>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</si>
  <si>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</si>
  <si>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</si>
  <si>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</si>
  <si>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</si>
  <si>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</si>
  <si>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</si>
  <si>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</si>
  <si>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</si>
  <si>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</si>
  <si>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</si>
  <si>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</si>
  <si>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</si>
  <si>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</si>
  <si>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</si>
  <si>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</si>
  <si>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</si>
  <si>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</si>
  <si>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</si>
  <si>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</si>
  <si>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</si>
  <si>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</si>
  <si>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</si>
  <si>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</si>
  <si>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</si>
  <si>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</si>
  <si>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</si>
  <si>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</si>
  <si>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</si>
  <si>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</si>
  <si>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</si>
  <si>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</si>
  <si>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</si>
  <si>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</si>
  <si>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</si>
  <si>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</si>
  <si>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</si>
  <si>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</si>
  <si>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</si>
  <si>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</si>
  <si>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</si>
  <si>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</si>
  <si>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</si>
  <si>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</si>
  <si>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</si>
  <si>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</si>
  <si>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</si>
  <si>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</si>
  <si>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</si>
  <si>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</si>
  <si>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</si>
  <si>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</si>
  <si>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</si>
  <si>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</si>
  <si>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</si>
  <si>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</si>
  <si>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</si>
  <si>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</si>
  <si>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</si>
  <si>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</si>
  <si>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</si>
  <si>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</si>
  <si>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</si>
  <si>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</si>
  <si>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</si>
  <si>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</si>
  <si>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</si>
  <si>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</si>
  <si>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</si>
  <si>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</si>
  <si>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</si>
  <si>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</si>
  <si>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</si>
  <si>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</si>
  <si>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</si>
  <si>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</si>
  <si>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</si>
  <si>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</si>
  <si>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</si>
  <si>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</si>
  <si>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</si>
  <si>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</si>
  <si>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</si>
  <si>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</si>
  <si>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</si>
  <si>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</si>
  <si>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</si>
  <si>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</si>
  <si>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</si>
  <si>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</si>
  <si>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</si>
  <si>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</si>
  <si>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</si>
  <si>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</si>
  <si>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</si>
  <si>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</si>
  <si>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</si>
  <si>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</si>
  <si>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</si>
  <si>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</si>
  <si>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</si>
  <si>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</si>
  <si>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</si>
  <si>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</si>
  <si>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</si>
  <si>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</si>
  <si>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</si>
  <si>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</si>
  <si>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</si>
  <si>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</si>
  <si>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</si>
  <si>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</si>
  <si>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</si>
  <si>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</si>
  <si>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</si>
  <si>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</si>
  <si>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</si>
  <si>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</si>
  <si>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</si>
  <si>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</si>
  <si>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</si>
  <si>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</si>
  <si>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</si>
  <si>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</si>
  <si>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</si>
  <si>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</si>
  <si>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</si>
  <si>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</si>
  <si>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</si>
  <si>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</si>
  <si>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</si>
  <si>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</si>
  <si>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</si>
  <si>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</si>
  <si>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</si>
  <si>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</si>
  <si>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</si>
  <si>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</si>
  <si>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</si>
  <si>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</si>
  <si>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</si>
  <si>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</si>
  <si>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</si>
  <si>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</si>
  <si>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</si>
  <si>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</si>
  <si>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</si>
  <si>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</si>
  <si>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</si>
  <si>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</si>
  <si>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</si>
  <si>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</si>
  <si>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</si>
  <si>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</si>
  <si>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</si>
  <si>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</si>
  <si>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</si>
  <si>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</si>
  <si>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</si>
  <si>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</si>
  <si>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</si>
  <si>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</si>
  <si>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</si>
  <si>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</si>
  <si>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</si>
  <si>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</si>
  <si>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</si>
  <si>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</si>
  <si>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</si>
  <si>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</si>
  <si>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</si>
  <si>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</si>
  <si>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</si>
  <si>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</si>
  <si>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</si>
  <si>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</si>
  <si>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</si>
  <si>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</si>
  <si>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</si>
  <si>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</si>
  <si>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</si>
  <si>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</si>
  <si>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</si>
  <si>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</si>
  <si>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</si>
  <si>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</si>
  <si>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</si>
  <si>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</si>
  <si>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</si>
  <si>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</si>
  <si>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</si>
  <si>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</si>
  <si>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</si>
  <si>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</si>
  <si>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</si>
  <si>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</si>
  <si>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</si>
  <si>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</si>
  <si>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</si>
  <si>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</si>
  <si>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</si>
  <si>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</si>
  <si>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</si>
  <si>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</si>
  <si>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</si>
  <si>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</si>
  <si>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</si>
  <si>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</si>
  <si>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</si>
  <si>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</si>
  <si>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</si>
  <si>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</si>
  <si>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</si>
  <si>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</si>
  <si>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</si>
  <si>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</si>
  <si>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</si>
  <si>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</si>
  <si>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</si>
  <si>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</si>
  <si>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</si>
  <si>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</si>
  <si>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</si>
  <si>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</si>
  <si>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</si>
  <si>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</si>
  <si>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</si>
  <si>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</si>
  <si>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</si>
  <si>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</si>
  <si>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</si>
  <si>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</si>
  <si>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</si>
  <si>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</si>
  <si>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</si>
  <si>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</si>
  <si>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</si>
  <si>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</si>
  <si>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</si>
  <si>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</si>
  <si>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</si>
  <si>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</si>
  <si>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</si>
  <si>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</si>
  <si>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</si>
  <si>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</si>
  <si>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</si>
  <si>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</si>
  <si>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</si>
  <si>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</si>
  <si>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</si>
  <si>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</si>
  <si>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</si>
  <si>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</si>
  <si>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</si>
  <si>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</si>
  <si>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</si>
  <si>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</si>
  <si>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</si>
  <si>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</si>
  <si>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</si>
  <si>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</si>
  <si>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</si>
  <si>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</si>
  <si>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</si>
  <si>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</si>
  <si>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</si>
  <si>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</si>
  <si>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</si>
  <si>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</si>
  <si>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</si>
  <si>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</si>
  <si>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</si>
  <si>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</si>
  <si>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</si>
  <si>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</si>
  <si>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</si>
  <si>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</si>
  <si>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</si>
  <si>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</si>
  <si>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</si>
  <si>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</si>
  <si>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</si>
  <si>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</si>
  <si>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</si>
  <si>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</si>
  <si>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</si>
  <si>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</si>
  <si>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</si>
  <si>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</si>
  <si>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</si>
  <si>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</si>
  <si>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</si>
  <si>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</si>
  <si>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</si>
  <si>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</si>
  <si>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</si>
  <si>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</si>
  <si>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</si>
  <si>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</si>
  <si>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</si>
  <si>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</si>
  <si>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</si>
  <si>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</si>
  <si>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</si>
  <si>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</si>
  <si>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</si>
  <si>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</si>
  <si>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</si>
  <si>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</si>
  <si>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</si>
  <si>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</si>
  <si>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</si>
  <si>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</si>
  <si>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</si>
  <si>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</si>
  <si>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</si>
  <si>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</si>
  <si>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</si>
  <si>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</si>
  <si>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</si>
  <si>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</si>
  <si>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</si>
  <si>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</si>
  <si>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</si>
  <si>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</si>
  <si>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</si>
  <si>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</si>
  <si>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</si>
  <si>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</si>
  <si>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</si>
  <si>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</si>
  <si>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</si>
  <si>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</si>
  <si>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</si>
  <si>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</si>
  <si>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</si>
  <si>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</si>
  <si>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</si>
  <si>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</si>
  <si>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</si>
  <si>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</si>
  <si>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</si>
  <si>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</si>
  <si>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</si>
  <si>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</si>
  <si>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</si>
  <si>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</si>
  <si>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</si>
  <si>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</si>
  <si>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</si>
  <si>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</si>
  <si>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</si>
  <si>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</si>
  <si>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</si>
  <si>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</si>
  <si>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</si>
  <si>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</si>
  <si>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</si>
  <si>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</si>
  <si>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</si>
  <si>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</si>
  <si>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</si>
  <si>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</si>
  <si>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</si>
  <si>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</si>
  <si>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</si>
  <si>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</si>
  <si>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</si>
  <si>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</si>
  <si>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</si>
  <si>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</si>
  <si>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</si>
  <si>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</si>
  <si>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</si>
  <si>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</si>
  <si>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</si>
  <si>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</si>
  <si>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</si>
  <si>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</si>
  <si>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</si>
  <si>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</si>
  <si>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</si>
  <si>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</si>
  <si>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</si>
  <si>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</si>
  <si>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</si>
  <si>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</si>
  <si>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</si>
  <si>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</si>
  <si>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</si>
  <si>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</si>
  <si>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</si>
  <si>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</si>
  <si>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</si>
  <si>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</si>
  <si>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</si>
  <si>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</si>
  <si>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</si>
  <si>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</si>
  <si>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</si>
  <si>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</si>
  <si>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</si>
  <si>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</si>
  <si>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</si>
  <si>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</si>
  <si>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</si>
  <si>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</si>
  <si>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</si>
  <si>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</si>
  <si>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</si>
  <si>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</si>
  <si>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</si>
  <si>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</si>
  <si>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</si>
  <si>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</si>
  <si>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</si>
  <si>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</si>
  <si>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</si>
  <si>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</si>
  <si>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</si>
  <si>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</si>
  <si>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</si>
  <si>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</si>
  <si>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</si>
  <si>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</si>
  <si>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</si>
  <si>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</si>
  <si>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</si>
  <si>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</si>
  <si>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</si>
  <si>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</si>
  <si>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</si>
  <si>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</si>
  <si>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</si>
  <si>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</si>
  <si>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</si>
  <si>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</si>
  <si>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</si>
  <si>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</si>
  <si>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</si>
  <si>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</si>
  <si>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</si>
  <si>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</si>
  <si>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</si>
  <si>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</si>
  <si>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</si>
  <si>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</si>
  <si>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</si>
  <si>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</si>
  <si>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</si>
  <si>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</si>
  <si>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</si>
  <si>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</si>
  <si>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</si>
  <si>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</si>
  <si>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</si>
  <si>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</si>
  <si>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</si>
  <si>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</si>
  <si>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</si>
  <si>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</si>
  <si>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</si>
  <si>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</si>
  <si>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</si>
  <si>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</si>
  <si>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</si>
  <si>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</si>
  <si>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</si>
  <si>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</si>
  <si>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</si>
  <si>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</si>
  <si>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</si>
  <si>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</si>
  <si>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</si>
  <si>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</si>
  <si>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</si>
  <si>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</si>
  <si>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</si>
  <si>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</si>
  <si>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</si>
  <si>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</si>
  <si>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</si>
  <si>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</si>
  <si>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</si>
  <si>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</si>
  <si>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</si>
  <si>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</si>
  <si>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</si>
  <si>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</si>
  <si>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</si>
  <si>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</si>
  <si>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</si>
  <si>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</si>
  <si>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</si>
  <si>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</si>
  <si>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</si>
  <si>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</si>
  <si>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</si>
  <si>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</si>
  <si>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</si>
  <si>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</si>
  <si>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</si>
  <si>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</si>
  <si>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</si>
  <si>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</si>
  <si>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</si>
  <si>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</si>
  <si>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</si>
  <si>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</si>
  <si>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</si>
  <si>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</si>
  <si>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</si>
  <si>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</si>
  <si>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</si>
  <si>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</si>
  <si>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</si>
  <si>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</si>
  <si>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</si>
  <si>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</si>
  <si>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</si>
  <si>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</si>
  <si>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</si>
  <si>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</si>
  <si>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</si>
  <si>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</si>
  <si>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</si>
  <si>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</si>
  <si>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</si>
  <si>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</si>
  <si>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</si>
  <si>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</si>
  <si>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</si>
  <si>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</si>
  <si>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</si>
  <si>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</si>
  <si>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</si>
  <si>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</si>
  <si>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</si>
  <si>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</si>
  <si>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</si>
  <si>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</si>
  <si>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</si>
  <si>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</si>
  <si>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</si>
  <si>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</si>
  <si>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</si>
  <si>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</si>
  <si>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</si>
  <si>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</si>
  <si>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</si>
  <si>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</si>
  <si>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</si>
  <si>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</si>
  <si>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</si>
  <si>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</si>
  <si>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</si>
  <si>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</si>
  <si>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</si>
  <si>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</si>
  <si>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</si>
  <si>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</si>
  <si>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</si>
  <si>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</si>
  <si>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</si>
  <si>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</si>
  <si>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</si>
  <si>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</si>
  <si>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</si>
  <si>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</si>
  <si>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</si>
  <si>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</si>
  <si>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</si>
  <si>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</si>
  <si>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</si>
  <si>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</si>
  <si>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</si>
  <si>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</si>
  <si>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</si>
  <si>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</si>
  <si>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</si>
  <si>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</si>
  <si>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</si>
  <si>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</si>
  <si>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</si>
  <si>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</si>
  <si>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</si>
  <si>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</si>
  <si>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</si>
  <si>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</si>
  <si>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</si>
  <si>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</si>
  <si>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</si>
  <si>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</si>
  <si>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</si>
  <si>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</si>
  <si>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</si>
  <si>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</si>
  <si>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</si>
  <si>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</si>
  <si>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</si>
  <si>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</si>
  <si>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</si>
  <si>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</si>
  <si>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</si>
  <si>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</si>
  <si>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</si>
  <si>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</si>
  <si>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</si>
  <si>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</si>
  <si>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</si>
  <si>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</si>
  <si>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</si>
  <si>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</si>
  <si>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</si>
  <si>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</si>
  <si>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</si>
  <si>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</si>
  <si>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</si>
  <si>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</si>
  <si>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</si>
  <si>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</si>
  <si>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</si>
  <si>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</si>
  <si>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</si>
  <si>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</si>
  <si>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</si>
  <si>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</si>
  <si>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</si>
  <si>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</si>
  <si>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</si>
  <si>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</si>
  <si>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</si>
  <si>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</si>
  <si>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</si>
  <si>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</si>
  <si>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</si>
  <si>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</si>
  <si>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</si>
  <si>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</si>
  <si>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</si>
  <si>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</si>
  <si>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</si>
  <si>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</si>
  <si>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</si>
  <si>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</si>
  <si>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</si>
  <si>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</si>
  <si>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</si>
  <si>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</si>
  <si>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</si>
  <si>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</si>
  <si>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</si>
  <si>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</si>
  <si>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</si>
  <si>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</si>
  <si>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</si>
  <si>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</si>
  <si>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</si>
  <si>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</si>
  <si>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</si>
  <si>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</si>
  <si>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</si>
  <si>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</si>
  <si>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</si>
  <si>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</si>
  <si>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</si>
  <si>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</si>
  <si>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</si>
  <si>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</si>
  <si>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</si>
  <si>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</si>
  <si>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</si>
  <si>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</si>
  <si>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</si>
  <si>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</si>
  <si>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</si>
  <si>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</si>
  <si>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</si>
  <si>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</si>
  <si>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</si>
  <si>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</si>
  <si>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</si>
  <si>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</si>
  <si>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</si>
  <si>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</si>
  <si>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</si>
  <si>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</si>
  <si>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</si>
  <si>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</si>
  <si>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</si>
  <si>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</si>
  <si>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</si>
  <si>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</si>
  <si>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</si>
  <si>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</si>
  <si>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</si>
  <si>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</si>
  <si>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</si>
  <si>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</si>
  <si>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</si>
  <si>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</si>
  <si>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</si>
  <si>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</si>
  <si>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</si>
  <si>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</si>
  <si>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</si>
  <si>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</si>
  <si>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</si>
  <si>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</si>
  <si>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</si>
  <si>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</si>
  <si>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</si>
  <si>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</si>
  <si>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</si>
  <si>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</si>
  <si>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</si>
  <si>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</si>
  <si>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</si>
  <si>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</si>
  <si>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</si>
  <si>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</si>
  <si>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</si>
  <si>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</si>
  <si>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</si>
  <si>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</si>
  <si>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</si>
  <si>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</si>
  <si>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</si>
  <si>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</si>
  <si>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</si>
  <si>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</si>
  <si>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</si>
  <si>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</si>
  <si>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</si>
  <si>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</si>
  <si>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</si>
  <si>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</si>
  <si>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</si>
  <si>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</si>
  <si>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</si>
  <si>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</si>
  <si>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</si>
  <si>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</si>
  <si>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</si>
  <si>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</si>
  <si>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</si>
  <si>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</si>
  <si>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</si>
  <si>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</si>
  <si>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</si>
  <si>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</si>
  <si>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</si>
  <si>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</si>
  <si>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</si>
  <si>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</si>
  <si>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</si>
  <si>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</si>
  <si>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</si>
  <si>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</si>
  <si>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</si>
  <si>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</si>
  <si>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</si>
  <si>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</si>
  <si>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</si>
  <si>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</si>
  <si>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</si>
  <si>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</si>
  <si>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</si>
  <si>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</si>
  <si>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</si>
  <si>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</si>
  <si>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</si>
  <si>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</si>
  <si>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</si>
  <si>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</si>
  <si>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</si>
  <si>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</si>
  <si>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</si>
  <si>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</si>
  <si>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</si>
  <si>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</si>
  <si>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</si>
  <si>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</si>
  <si>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</si>
  <si>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</si>
  <si>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</si>
  <si>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</si>
  <si>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</si>
  <si>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</si>
  <si>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</si>
  <si>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</si>
  <si>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</si>
  <si>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</si>
  <si>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</si>
  <si>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</si>
  <si>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</si>
  <si>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</si>
  <si>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</si>
  <si>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</si>
  <si>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</si>
  <si>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</si>
  <si>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</si>
  <si>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</si>
  <si>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</si>
  <si>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</si>
  <si>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</si>
  <si>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</si>
  <si>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</si>
  <si>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</si>
  <si>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</si>
  <si>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</si>
  <si>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</si>
  <si>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</si>
  <si>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</si>
  <si>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</si>
  <si>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</si>
  <si>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</si>
  <si>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</si>
  <si>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</si>
  <si>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</si>
  <si>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</si>
  <si>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</si>
  <si>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</si>
  <si>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</si>
  <si>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</si>
  <si>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</si>
  <si>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</si>
  <si>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</si>
  <si>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</si>
  <si>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</si>
  <si>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</si>
  <si>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</si>
  <si>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</si>
  <si>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</si>
  <si>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</si>
  <si>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</si>
  <si>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</si>
  <si>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</si>
  <si>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</si>
  <si>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</si>
  <si>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</si>
  <si>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</si>
  <si>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</si>
  <si>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</si>
  <si>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</si>
  <si>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</si>
  <si>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</si>
  <si>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</si>
  <si>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</si>
  <si>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</si>
  <si>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</si>
  <si>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</si>
  <si>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</si>
  <si>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</si>
  <si>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</si>
  <si>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</si>
  <si>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</si>
  <si>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</si>
  <si>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</si>
  <si>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</si>
  <si>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</si>
  <si>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</si>
  <si>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</si>
  <si>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</si>
  <si>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</si>
  <si>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</si>
  <si>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</si>
  <si>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</si>
  <si>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</si>
  <si>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</si>
  <si>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</si>
  <si>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</si>
  <si>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</si>
  <si>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</si>
  <si>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</si>
  <si>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</si>
  <si>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</si>
  <si>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</si>
  <si>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</si>
  <si>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</si>
  <si>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</si>
  <si>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</si>
  <si>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</si>
  <si>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</si>
  <si>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</si>
  <si>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</si>
  <si>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</si>
  <si>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</si>
  <si>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</si>
  <si>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</si>
  <si>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</si>
  <si>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</si>
  <si>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</si>
  <si>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</si>
  <si>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</si>
  <si>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</si>
  <si>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</si>
  <si>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</si>
  <si>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</si>
  <si>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</si>
  <si>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</si>
  <si>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</si>
  <si>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</si>
  <si>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</si>
  <si>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</si>
  <si>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</si>
  <si>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</si>
  <si>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</si>
  <si>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</si>
  <si>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</si>
  <si>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</si>
  <si>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</si>
  <si>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</si>
  <si>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</si>
  <si>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</si>
  <si>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</si>
  <si>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</si>
  <si>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</si>
  <si>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</si>
  <si>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</si>
  <si>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</si>
  <si>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</si>
  <si>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</si>
  <si>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</si>
  <si>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</si>
  <si>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</si>
  <si>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</si>
  <si>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</si>
  <si>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</si>
  <si>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</si>
  <si>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</si>
  <si>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</si>
  <si>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</si>
  <si>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</si>
  <si>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</si>
  <si>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</si>
  <si>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</si>
  <si>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</si>
  <si>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</si>
  <si>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</si>
  <si>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</si>
  <si>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</si>
  <si>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</si>
  <si>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</si>
  <si>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</si>
  <si>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</si>
  <si>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</si>
  <si>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</si>
  <si>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</si>
  <si>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</si>
  <si>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</si>
  <si>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</si>
  <si>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</si>
  <si>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</si>
  <si>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</si>
  <si>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</si>
  <si>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</si>
  <si>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</si>
  <si>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</si>
  <si>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</si>
  <si>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</si>
  <si>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</si>
  <si>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</si>
  <si>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</si>
  <si>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</si>
  <si>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</si>
  <si>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</si>
  <si>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</si>
  <si>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</si>
  <si>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</si>
  <si>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</si>
  <si>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</si>
  <si>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</si>
  <si>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</si>
  <si>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</si>
  <si>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</si>
  <si>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</si>
  <si>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</si>
  <si>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</si>
  <si>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</si>
  <si>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</si>
  <si>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</si>
  <si>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</si>
  <si>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</si>
  <si>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</si>
  <si>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</si>
  <si>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</si>
  <si>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</si>
  <si>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</si>
  <si>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</si>
  <si>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</si>
  <si>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</si>
  <si>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</si>
  <si>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</si>
  <si>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</si>
  <si>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</si>
  <si>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</si>
  <si>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</si>
  <si>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</si>
  <si>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</si>
  <si>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</si>
  <si>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</si>
  <si>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</si>
  <si>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</si>
  <si>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</si>
  <si>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</si>
  <si>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</si>
  <si>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</si>
  <si>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</si>
  <si>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</si>
  <si>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</si>
  <si>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</si>
  <si>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</si>
  <si>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</si>
  <si>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</si>
  <si>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</si>
  <si>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</si>
  <si>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</si>
  <si>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</si>
  <si>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</si>
  <si>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</si>
  <si>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</si>
  <si>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</si>
  <si>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</si>
  <si>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</si>
  <si>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</si>
  <si>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</si>
  <si>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</si>
  <si>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</si>
  <si>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</si>
  <si>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</si>
  <si>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</si>
  <si>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</si>
  <si>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</si>
  <si>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</si>
  <si>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</si>
  <si>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</si>
  <si>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</si>
  <si>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</si>
  <si>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</si>
  <si>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</si>
  <si>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</si>
  <si>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</si>
  <si>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</si>
  <si>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</si>
  <si>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</si>
  <si>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</si>
  <si>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</si>
  <si>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</si>
  <si>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</si>
  <si>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</si>
  <si>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</si>
  <si>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</si>
  <si>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</si>
  <si>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</si>
  <si>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</si>
  <si>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</si>
  <si>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</si>
  <si>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</si>
  <si>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</si>
  <si>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</si>
  <si>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</si>
  <si>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</si>
  <si>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</si>
  <si>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</si>
  <si>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</si>
  <si>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</si>
  <si>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</si>
  <si>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</si>
  <si>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</si>
  <si>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</si>
  <si>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</si>
  <si>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</si>
  <si>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</si>
  <si>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</si>
  <si>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</si>
  <si>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</si>
  <si>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</si>
  <si>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</si>
  <si>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</si>
  <si>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</si>
  <si>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</si>
  <si>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</si>
  <si>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</si>
  <si>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</si>
  <si>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</si>
  <si>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</si>
  <si>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</si>
  <si>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</si>
  <si>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</si>
  <si>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</si>
  <si>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</si>
  <si>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</si>
  <si>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</si>
  <si>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</si>
  <si>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</si>
  <si>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</si>
  <si>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</si>
  <si>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</si>
  <si>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</si>
  <si>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</si>
  <si>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</si>
  <si>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</si>
  <si>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</si>
  <si>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</si>
  <si>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</si>
  <si>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</si>
  <si>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</si>
  <si>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</si>
  <si>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</si>
  <si>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</si>
  <si>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</si>
  <si>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</si>
  <si>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</si>
  <si>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</si>
  <si>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</si>
  <si>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</si>
  <si>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</si>
  <si>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</si>
  <si>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</si>
  <si>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</si>
  <si>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</si>
  <si>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</si>
  <si>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</si>
  <si>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</si>
  <si>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</si>
  <si>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</si>
  <si>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</si>
  <si>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</si>
  <si>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</si>
  <si>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</si>
  <si>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</si>
  <si>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</si>
  <si>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</si>
  <si>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</si>
  <si>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</si>
  <si>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</si>
  <si>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</si>
  <si>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</si>
  <si>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</si>
  <si>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</si>
  <si>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</si>
  <si>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</si>
  <si>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</si>
  <si>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</si>
  <si>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</si>
  <si>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</si>
  <si>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</si>
  <si>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</si>
  <si>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</si>
  <si>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</si>
  <si>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</si>
  <si>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</si>
  <si>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</si>
  <si>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</si>
  <si>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</si>
  <si>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</si>
  <si>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</si>
  <si>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</si>
  <si>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</si>
  <si>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</si>
  <si>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</si>
  <si>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</si>
  <si>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</si>
  <si>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</si>
  <si>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</si>
  <si>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</si>
  <si>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</si>
  <si>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</si>
  <si>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</si>
  <si>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</si>
  <si>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</si>
  <si>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</si>
  <si>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</si>
  <si>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</si>
  <si>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</si>
  <si>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</si>
  <si>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</si>
  <si>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</si>
  <si>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</si>
  <si>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</si>
  <si>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</si>
  <si>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</si>
  <si>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</si>
  <si>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</si>
  <si>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</si>
  <si>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</si>
  <si>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</si>
  <si>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</si>
  <si>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</si>
  <si>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</si>
  <si>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</si>
  <si>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</si>
  <si>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</si>
  <si>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</si>
  <si>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</si>
  <si>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</si>
  <si>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</si>
  <si>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</si>
  <si>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</si>
  <si>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</si>
  <si>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</si>
  <si>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</si>
  <si>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</si>
  <si>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</si>
  <si>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</si>
  <si>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</si>
  <si>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</si>
  <si>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</si>
  <si>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</si>
  <si>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</si>
  <si>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</si>
  <si>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</si>
  <si>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</si>
  <si>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</si>
  <si>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</si>
  <si>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</si>
  <si>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</si>
  <si>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</si>
  <si>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</si>
  <si>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</si>
  <si>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</si>
  <si>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</si>
  <si>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</si>
  <si>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</si>
  <si>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</si>
  <si>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</si>
  <si>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</si>
  <si>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</si>
  <si>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</si>
  <si>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</si>
  <si>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</si>
  <si>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</si>
  <si>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</si>
  <si>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</si>
  <si>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</si>
  <si>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</si>
  <si>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</si>
  <si>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</si>
  <si>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</si>
  <si>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</si>
  <si>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</si>
  <si>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</si>
  <si>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</si>
  <si>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</si>
  <si>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</si>
  <si>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</si>
  <si>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</si>
  <si>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</si>
  <si>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</si>
  <si>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</si>
  <si>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</si>
  <si>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</si>
  <si>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</si>
  <si>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</si>
  <si>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</si>
  <si>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</si>
  <si>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</si>
  <si>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</si>
  <si>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</si>
  <si>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</si>
  <si>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</si>
  <si>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</si>
  <si>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</si>
  <si>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</si>
  <si>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</si>
  <si>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</si>
  <si>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</si>
  <si>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</si>
  <si>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</si>
  <si>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</si>
  <si>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</si>
  <si>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</si>
  <si>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</si>
  <si>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</si>
  <si>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</si>
  <si>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</si>
  <si>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</si>
  <si>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</si>
  <si>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</si>
  <si>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</si>
  <si>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</si>
  <si>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</si>
  <si>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</si>
  <si>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</si>
  <si>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</si>
  <si>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</si>
  <si>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</si>
  <si>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</si>
  <si>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</si>
  <si>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</si>
  <si>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</si>
  <si>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</si>
  <si>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</si>
  <si>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</si>
  <si>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</si>
  <si>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</si>
  <si>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</si>
  <si>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</si>
  <si>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</si>
  <si>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</si>
  <si>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</si>
  <si>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</si>
  <si>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</si>
  <si>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</si>
  <si>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</si>
  <si>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</si>
  <si>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</si>
  <si>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</si>
  <si>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</si>
  <si>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</si>
  <si>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</si>
  <si>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</si>
  <si>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</si>
  <si>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</si>
  <si>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</si>
  <si>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</si>
  <si>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</si>
  <si>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</si>
  <si>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</si>
  <si>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</si>
  <si>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</si>
  <si>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</si>
  <si>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</si>
  <si>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</si>
  <si>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</si>
  <si>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</si>
  <si>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</si>
  <si>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</si>
  <si>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</si>
  <si>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</si>
  <si>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</si>
  <si>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</si>
  <si>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</si>
  <si>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</si>
  <si>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</si>
  <si>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</si>
  <si>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</si>
  <si>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</si>
  <si>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</si>
  <si>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</si>
  <si>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</si>
  <si>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</si>
  <si>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</si>
  <si>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</si>
  <si>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</si>
  <si>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</si>
  <si>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</si>
  <si>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</si>
  <si>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</si>
  <si>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</si>
  <si>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</si>
  <si>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</si>
  <si>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</si>
  <si>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</si>
  <si>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</si>
  <si>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</si>
  <si>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</si>
  <si>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</si>
  <si>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</si>
  <si>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</si>
  <si>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</si>
  <si>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</si>
  <si>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</si>
  <si>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</si>
  <si>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</si>
  <si>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</si>
  <si>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</si>
  <si>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</si>
  <si>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</si>
  <si>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</si>
  <si>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</si>
  <si>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</si>
  <si>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</si>
  <si>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</si>
  <si>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</si>
  <si>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</si>
  <si>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</si>
  <si>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</si>
  <si>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</si>
  <si>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</si>
  <si>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</si>
  <si>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</si>
  <si>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</si>
  <si>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</si>
  <si>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</si>
  <si>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</si>
  <si>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</si>
  <si>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</si>
  <si>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</si>
  <si>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</si>
  <si>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</si>
  <si>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</si>
  <si>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</si>
  <si>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</si>
  <si>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</si>
  <si>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</si>
  <si>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</si>
  <si>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</si>
  <si>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</si>
  <si>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</si>
  <si>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</si>
  <si>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</si>
  <si>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</si>
  <si>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</si>
  <si>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</si>
  <si>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</si>
  <si>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</si>
  <si>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</si>
  <si>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</si>
  <si>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</si>
  <si>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</si>
  <si>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</si>
  <si>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</si>
  <si>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</si>
  <si>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</si>
  <si>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</si>
  <si>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</si>
  <si>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</si>
  <si>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</si>
  <si>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</si>
  <si>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</si>
  <si>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</si>
  <si>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</si>
  <si>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</si>
  <si>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</si>
  <si>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</si>
  <si>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</si>
  <si>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</si>
  <si>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</si>
  <si>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</si>
  <si>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</si>
  <si>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</si>
  <si>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</si>
  <si>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</si>
  <si>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</si>
  <si>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</si>
  <si>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</si>
  <si>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</si>
  <si>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</si>
  <si>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</si>
  <si>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</si>
  <si>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</si>
  <si>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</si>
  <si>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</si>
  <si>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</si>
  <si>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</si>
  <si>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</si>
  <si>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</si>
  <si>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</si>
  <si>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</si>
  <si>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</si>
  <si>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</si>
  <si>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</si>
  <si>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</si>
  <si>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</si>
  <si>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</si>
  <si>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</si>
  <si>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</si>
  <si>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</si>
  <si>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</si>
  <si>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</si>
  <si>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</si>
  <si>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</si>
  <si>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</si>
  <si>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</si>
  <si>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</si>
  <si>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</si>
  <si>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</si>
  <si>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</si>
  <si>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</si>
  <si>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</si>
  <si>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</si>
  <si>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</si>
  <si>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</si>
  <si>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</si>
  <si>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</si>
  <si>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</si>
  <si>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</si>
  <si>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</si>
  <si>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</si>
  <si>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</si>
  <si>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</si>
  <si>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</si>
  <si>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</si>
  <si>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</si>
  <si>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</si>
  <si>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</si>
  <si>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</si>
  <si>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</si>
  <si>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</si>
  <si>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</si>
  <si>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</si>
  <si>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</si>
  <si>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</si>
  <si>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</si>
  <si>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</si>
  <si>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</si>
  <si>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</si>
  <si>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</si>
  <si>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</si>
  <si>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</si>
  <si>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</si>
  <si>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</si>
  <si>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</si>
  <si>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</si>
  <si>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</si>
  <si>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</si>
  <si>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</si>
  <si>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</si>
  <si>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</si>
  <si>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</si>
  <si>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</si>
  <si>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</si>
  <si>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</si>
  <si>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</si>
  <si>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</si>
  <si>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</si>
  <si>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</si>
  <si>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</si>
  <si>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</si>
  <si>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</si>
  <si>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</si>
  <si>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</si>
  <si>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</si>
  <si>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</si>
  <si>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</si>
  <si>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</si>
  <si>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</si>
  <si>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</si>
  <si>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</si>
  <si>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</si>
  <si>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</si>
  <si>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</si>
  <si>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</si>
  <si>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</si>
  <si>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</si>
  <si>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</si>
  <si>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</si>
  <si>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</si>
  <si>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</si>
  <si>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</si>
  <si>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</si>
  <si>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</si>
  <si>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</si>
  <si>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</si>
  <si>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</si>
  <si>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</si>
  <si>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</si>
  <si>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</si>
  <si>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</si>
  <si>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</si>
  <si>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</si>
  <si>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</si>
  <si>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</si>
  <si>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</si>
  <si>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</si>
  <si>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</si>
  <si>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</si>
  <si>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</si>
  <si>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</si>
  <si>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</si>
  <si>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</si>
  <si>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</si>
  <si>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</si>
  <si>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</si>
  <si>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</si>
  <si>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</si>
  <si>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</si>
  <si>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</si>
  <si>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</si>
  <si>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</si>
  <si>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</si>
  <si>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</si>
  <si>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</si>
  <si>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</si>
  <si>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</si>
  <si>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</si>
  <si>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</si>
  <si>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</si>
  <si>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</si>
  <si>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</si>
  <si>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</si>
  <si>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</si>
  <si>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</si>
  <si>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</si>
  <si>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</si>
  <si>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</si>
  <si>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</si>
  <si>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</si>
  <si>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</si>
  <si>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</si>
  <si>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</si>
  <si>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</si>
  <si>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</si>
  <si>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</si>
  <si>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</si>
  <si>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</si>
  <si>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</si>
  <si>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</si>
  <si>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</si>
  <si>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</si>
  <si>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</si>
  <si>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</si>
  <si>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</si>
  <si>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</si>
  <si>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</si>
  <si>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</si>
  <si>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</si>
  <si>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</si>
  <si>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</si>
  <si>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</si>
  <si>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</si>
  <si>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</si>
  <si>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</si>
  <si>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</si>
  <si>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</si>
  <si>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</si>
  <si>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</si>
  <si>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</si>
  <si>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</si>
  <si>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</si>
  <si>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</si>
  <si>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</si>
  <si>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</si>
  <si>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</si>
  <si>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</si>
  <si>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</si>
  <si>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</si>
  <si>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</si>
  <si>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</si>
  <si>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</si>
  <si>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</si>
  <si>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</si>
  <si>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</si>
  <si>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</si>
  <si>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</si>
  <si>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</si>
  <si>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</si>
  <si>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</si>
  <si>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</si>
  <si>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</si>
  <si>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</si>
  <si>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</si>
  <si>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</si>
  <si>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</si>
  <si>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</si>
  <si>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</si>
  <si>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</si>
  <si>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</si>
  <si>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</si>
  <si>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</si>
  <si>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</si>
  <si>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</si>
  <si>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</si>
  <si>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</si>
  <si>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</si>
  <si>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</si>
  <si>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</si>
  <si>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</si>
  <si>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</si>
  <si>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</si>
  <si>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</si>
  <si>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</si>
  <si>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</si>
  <si>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</si>
  <si>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</si>
  <si>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</si>
  <si>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</si>
  <si>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</si>
  <si>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</si>
  <si>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</si>
  <si>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</si>
  <si>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</si>
  <si>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</si>
  <si>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</si>
  <si>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</si>
  <si>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</si>
  <si>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</si>
  <si>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</si>
  <si>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</si>
  <si>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</si>
  <si>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</si>
  <si>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</si>
  <si>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</si>
  <si>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</si>
  <si>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</si>
  <si>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</si>
  <si>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</si>
  <si>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</si>
  <si>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</si>
  <si>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</si>
  <si>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</si>
  <si>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</si>
  <si>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</si>
  <si>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</si>
  <si>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</si>
  <si>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</si>
  <si>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</si>
  <si>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</si>
  <si>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</si>
  <si>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</si>
  <si>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</si>
  <si>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</si>
  <si>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</si>
  <si>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</si>
  <si>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</si>
  <si>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</si>
  <si>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</si>
  <si>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</si>
  <si>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</si>
  <si>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</si>
  <si>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</si>
  <si>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</si>
  <si>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</si>
  <si>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</si>
  <si>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</si>
  <si>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</si>
  <si>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</si>
  <si>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</si>
  <si>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</si>
  <si>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</si>
  <si>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</si>
  <si>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</si>
  <si>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</si>
  <si>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</si>
  <si>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</si>
  <si>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</si>
  <si>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</si>
  <si>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</si>
  <si>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</si>
  <si>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</si>
  <si>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</si>
  <si>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</si>
  <si>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</si>
  <si>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</si>
  <si>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</si>
  <si>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</si>
  <si>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</si>
  <si>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</si>
  <si>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</si>
  <si>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</si>
  <si>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</si>
  <si>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</si>
  <si>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</si>
  <si>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</si>
  <si>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</si>
  <si>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</si>
  <si>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</si>
  <si>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</si>
  <si>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</si>
  <si>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</si>
  <si>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</si>
  <si>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</si>
  <si>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</si>
  <si>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</si>
  <si>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</si>
  <si>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</si>
  <si>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</si>
  <si>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</si>
  <si>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</si>
  <si>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</si>
  <si>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</si>
  <si>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</si>
  <si>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</si>
  <si>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</si>
  <si>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</si>
  <si>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</si>
  <si>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</si>
  <si>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</si>
  <si>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</si>
  <si>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</si>
  <si>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</si>
  <si>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</si>
  <si>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</si>
  <si>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</si>
  <si>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</si>
  <si>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</si>
  <si>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</si>
  <si>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</si>
  <si>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</si>
  <si>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</si>
  <si>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</si>
  <si>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</si>
  <si>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</si>
  <si>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</si>
  <si>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</si>
  <si>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</si>
  <si>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</si>
  <si>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</si>
  <si>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</si>
  <si>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</si>
  <si>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</si>
  <si>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</si>
  <si>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</si>
  <si>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</si>
  <si>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</si>
  <si>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</si>
  <si>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</si>
  <si>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</si>
  <si>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</si>
  <si>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</si>
  <si>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</si>
  <si>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</si>
  <si>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</si>
  <si>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</si>
  <si>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</si>
  <si>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</si>
  <si>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</si>
  <si>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</si>
  <si>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</si>
  <si>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</si>
  <si>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</si>
  <si>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</si>
  <si>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</si>
  <si>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</si>
  <si>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</si>
  <si>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</si>
  <si>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</si>
  <si>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</si>
  <si>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</si>
  <si>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</si>
  <si>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</si>
  <si>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</si>
  <si>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</si>
  <si>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</si>
  <si>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</si>
  <si>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</si>
  <si>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</si>
  <si>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</si>
  <si>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</si>
  <si>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</si>
  <si>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</si>
  <si>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</si>
  <si>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</si>
  <si>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</si>
  <si>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</si>
  <si>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</si>
  <si>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</si>
  <si>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</si>
  <si>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</si>
  <si>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</si>
  <si>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</si>
  <si>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</si>
  <si>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</si>
  <si>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</si>
  <si>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</si>
  <si>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</si>
  <si>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</si>
  <si>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</si>
  <si>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</si>
  <si>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</si>
  <si>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</si>
  <si>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</si>
  <si>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</si>
  <si>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</si>
  <si>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</si>
  <si>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</si>
  <si>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</si>
  <si>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</si>
  <si>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</si>
  <si>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</si>
  <si>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</si>
  <si>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</si>
  <si>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</si>
  <si>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</si>
  <si>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</si>
  <si>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</si>
  <si>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</si>
  <si>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</si>
  <si>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</si>
  <si>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</si>
  <si>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</si>
  <si>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</si>
  <si>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</si>
  <si>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</si>
  <si>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</si>
  <si>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</si>
  <si>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</si>
  <si>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</si>
  <si>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</si>
  <si>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</si>
  <si>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</si>
  <si>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</si>
  <si>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</si>
  <si>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</si>
  <si>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</si>
  <si>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</si>
  <si>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</si>
  <si>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</si>
  <si>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</si>
  <si>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</si>
  <si>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</si>
  <si>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</si>
  <si>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</si>
  <si>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</si>
  <si>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</si>
  <si>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</si>
  <si>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</si>
  <si>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</si>
  <si>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</si>
  <si>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</si>
  <si>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</si>
  <si>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</si>
  <si>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</si>
  <si>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</si>
  <si>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</si>
  <si>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</si>
  <si>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</si>
  <si>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</si>
  <si>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</si>
  <si>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</si>
  <si>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</si>
  <si>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</si>
  <si>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</si>
  <si>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</si>
  <si>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</si>
  <si>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</si>
  <si>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</si>
  <si>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</si>
  <si>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</si>
  <si>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</si>
  <si>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</si>
  <si>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</si>
  <si>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</si>
  <si>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</si>
  <si>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</si>
  <si>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</si>
  <si>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</si>
  <si>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</si>
  <si>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</si>
  <si>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</si>
  <si>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</si>
  <si>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</si>
  <si>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</si>
  <si>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</si>
  <si>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</si>
  <si>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</si>
  <si>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</si>
  <si>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</si>
  <si>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</si>
  <si>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</si>
  <si>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</si>
  <si>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</si>
  <si>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</si>
  <si>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</si>
  <si>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</si>
  <si>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</si>
  <si>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</si>
  <si>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</si>
  <si>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</si>
  <si>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</si>
  <si>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</si>
  <si>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</si>
  <si>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</si>
  <si>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</si>
  <si>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</si>
  <si>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</si>
  <si>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</si>
  <si>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</si>
  <si>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</si>
  <si>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</si>
  <si>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</si>
  <si>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</si>
  <si>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</si>
  <si>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</si>
  <si>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</si>
  <si>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</si>
  <si>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</si>
  <si>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</si>
  <si>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</si>
  <si>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</si>
  <si>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</si>
  <si>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</si>
  <si>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</si>
  <si>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</si>
  <si>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</si>
  <si>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</si>
  <si>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</si>
  <si>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</si>
  <si>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</si>
  <si>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</si>
  <si>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</si>
  <si>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</si>
  <si>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</si>
  <si>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</si>
  <si>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</si>
  <si>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</si>
  <si>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</si>
  <si>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</si>
  <si>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</si>
  <si>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</si>
  <si>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</si>
  <si>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</si>
  <si>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</si>
  <si>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</si>
  <si>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</si>
  <si>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</si>
  <si>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</si>
  <si>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</si>
  <si>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</si>
  <si>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</si>
  <si>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</si>
  <si>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</si>
  <si>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</si>
  <si>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</si>
  <si>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</si>
  <si>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</si>
  <si>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</si>
  <si>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</si>
  <si>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</si>
  <si>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</si>
  <si>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</si>
  <si>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</si>
  <si>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</si>
  <si>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</si>
  <si>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</si>
  <si>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</si>
  <si>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</si>
  <si>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</si>
  <si>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</si>
  <si>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</si>
  <si>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</si>
  <si>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</si>
  <si>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</si>
  <si>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</si>
  <si>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</si>
  <si>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</si>
  <si>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</si>
  <si>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</si>
  <si>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</si>
  <si>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</si>
  <si>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</si>
  <si>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</si>
  <si>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</si>
  <si>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</si>
  <si>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</si>
  <si>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</si>
  <si>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</si>
  <si>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</si>
  <si>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</si>
  <si>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</si>
  <si>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</si>
  <si>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</si>
  <si>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</si>
  <si>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</si>
  <si>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</si>
  <si>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</si>
  <si>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</si>
  <si>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</si>
  <si>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</si>
  <si>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</si>
  <si>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</si>
  <si>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</si>
  <si>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</si>
  <si>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</si>
  <si>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</si>
  <si>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</si>
  <si>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</si>
  <si>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</si>
  <si>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</si>
  <si>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</si>
  <si>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</si>
  <si>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</si>
  <si>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</si>
  <si>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</si>
  <si>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</si>
  <si>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</si>
  <si>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</si>
  <si>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</si>
  <si>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</si>
  <si>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</si>
  <si>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</si>
  <si>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</si>
  <si>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</si>
  <si>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</si>
  <si>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</si>
  <si>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</si>
  <si>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</si>
  <si>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</si>
  <si>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</si>
  <si>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</si>
  <si>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</si>
  <si>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</si>
  <si>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</si>
  <si>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</si>
  <si>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</si>
  <si>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</si>
  <si>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</si>
  <si>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</si>
  <si>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</si>
  <si>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</si>
  <si>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</si>
  <si>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</si>
  <si>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</si>
  <si>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</si>
  <si>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</si>
  <si>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</si>
  <si>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</si>
  <si>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</si>
  <si>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</si>
  <si>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</si>
  <si>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</si>
  <si>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</si>
  <si>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</si>
  <si>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</si>
  <si>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</si>
  <si>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</si>
  <si>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</si>
  <si>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</si>
  <si>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</si>
  <si>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</si>
  <si>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</si>
  <si>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</si>
  <si>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</si>
  <si>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</si>
  <si>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</si>
  <si>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</si>
  <si>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</si>
  <si>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</si>
  <si>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</si>
  <si>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</si>
  <si>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</si>
  <si>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</si>
  <si>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</si>
  <si>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</si>
  <si>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</si>
  <si>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</si>
  <si>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</si>
  <si>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</si>
  <si>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</si>
  <si>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</si>
  <si>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</si>
  <si>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</si>
  <si>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</si>
  <si>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</si>
  <si>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</si>
  <si>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</si>
  <si>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</si>
  <si>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</si>
  <si>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</si>
  <si>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</si>
  <si>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</si>
  <si>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</si>
  <si>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</si>
  <si>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</si>
  <si>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</si>
  <si>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</si>
  <si>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</si>
  <si>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</si>
  <si>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</si>
  <si>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</si>
  <si>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</si>
  <si>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</si>
  <si>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</si>
  <si>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</si>
  <si>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</si>
  <si>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</si>
  <si>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</si>
  <si>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</si>
  <si>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</si>
  <si>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</si>
  <si>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</si>
  <si>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</si>
  <si>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</si>
  <si>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</si>
  <si>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</si>
  <si>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</si>
  <si>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</si>
  <si>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</si>
  <si>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</si>
  <si>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</si>
  <si>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</si>
  <si>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</si>
  <si>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</si>
  <si>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</si>
  <si>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</si>
  <si>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</si>
  <si>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</si>
  <si>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</si>
  <si>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</si>
  <si>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</si>
  <si>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</si>
  <si>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</si>
  <si>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</si>
  <si>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</si>
  <si>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</si>
  <si>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</si>
  <si>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</si>
  <si>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</si>
  <si>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</si>
  <si>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</si>
  <si>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</si>
  <si>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</si>
  <si>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</si>
  <si>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</si>
  <si>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</si>
  <si>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</si>
  <si>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</si>
  <si>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</si>
  <si>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</si>
  <si>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</si>
  <si>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</si>
  <si>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</si>
  <si>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</si>
  <si>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</si>
  <si>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</si>
  <si>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</si>
  <si>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</si>
  <si>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</si>
  <si>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</si>
  <si>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</si>
  <si>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</si>
  <si>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</si>
  <si>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</si>
  <si>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</si>
  <si>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</si>
  <si>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</si>
  <si>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</si>
  <si>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</si>
  <si>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</si>
  <si>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</si>
  <si>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</si>
  <si>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</si>
  <si>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</si>
  <si>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</si>
  <si>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</si>
  <si>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</si>
  <si>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</si>
  <si>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</si>
  <si>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</si>
  <si>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</si>
  <si>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</si>
  <si>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</si>
  <si>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</si>
  <si>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</si>
  <si>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</si>
  <si>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</si>
  <si>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</si>
  <si>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</si>
  <si>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</si>
  <si>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</si>
  <si>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</si>
  <si>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</si>
  <si>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</si>
  <si>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</si>
  <si>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</si>
  <si>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</si>
  <si>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</si>
  <si>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</si>
  <si>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</si>
  <si>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</si>
  <si>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</si>
  <si>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</si>
  <si>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</si>
  <si>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</si>
  <si>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</si>
  <si>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</si>
  <si>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</si>
  <si>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</si>
  <si>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</si>
  <si>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</si>
  <si>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</si>
  <si>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</si>
  <si>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</si>
  <si>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</si>
  <si>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</si>
  <si>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</si>
  <si>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</si>
  <si>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</si>
  <si>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</si>
  <si>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</si>
  <si>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</si>
  <si>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</si>
  <si>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</si>
  <si>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</si>
  <si>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</si>
  <si>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</si>
  <si>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</si>
  <si>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</si>
  <si>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</si>
  <si>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</si>
  <si>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</si>
  <si>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</si>
  <si>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</si>
  <si>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</si>
  <si>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</si>
  <si>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</si>
  <si>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</si>
  <si>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</si>
  <si>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</si>
  <si>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</si>
  <si>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</si>
  <si>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</si>
  <si>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</si>
  <si>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</si>
  <si>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</si>
  <si>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</si>
  <si>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</si>
  <si>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</si>
  <si>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</si>
  <si>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</si>
  <si>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</si>
  <si>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</si>
  <si>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</si>
  <si>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</si>
  <si>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</si>
  <si>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</si>
  <si>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</si>
  <si>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</si>
  <si>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</si>
  <si>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</si>
  <si>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</si>
  <si>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</si>
  <si>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</si>
  <si>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</si>
  <si>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</si>
  <si>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</si>
  <si>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</si>
  <si>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</si>
  <si>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</si>
  <si>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</si>
  <si>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</si>
  <si>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</si>
  <si>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</si>
  <si>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</si>
  <si>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</si>
  <si>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</si>
  <si>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</si>
  <si>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</si>
  <si>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</si>
  <si>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</si>
  <si>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</si>
  <si>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</si>
  <si>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</si>
  <si>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</si>
  <si>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</si>
  <si>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</si>
  <si>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</si>
  <si>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</si>
  <si>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</si>
  <si>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</si>
  <si>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</si>
  <si>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</si>
  <si>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</si>
  <si>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</si>
  <si>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</si>
  <si>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</si>
  <si>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</si>
  <si>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</si>
  <si>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</si>
  <si>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</si>
  <si>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</si>
  <si>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</si>
  <si>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</si>
  <si>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</si>
  <si>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</si>
  <si>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</si>
  <si>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</si>
  <si>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</si>
  <si>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</si>
  <si>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</si>
  <si>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</si>
  <si>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</si>
  <si>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</si>
  <si>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</si>
  <si>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</si>
  <si>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</si>
  <si>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</si>
  <si>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</si>
  <si>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</si>
  <si>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</si>
  <si>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</si>
  <si>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</si>
  <si>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</si>
  <si>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</si>
  <si>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</si>
  <si>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</si>
  <si>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</si>
  <si>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</si>
  <si>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</si>
  <si>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</si>
  <si>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</si>
  <si>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</si>
  <si>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</si>
  <si>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</si>
  <si>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</si>
  <si>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</si>
  <si>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</si>
  <si>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</si>
  <si>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</si>
  <si>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</si>
  <si>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</si>
  <si>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</si>
  <si>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</si>
  <si>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</si>
  <si>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</si>
  <si>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</si>
  <si>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</si>
  <si>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</si>
  <si>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</si>
  <si>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</si>
  <si>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</si>
  <si>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</si>
  <si>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</si>
  <si>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</si>
  <si>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</si>
  <si>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</si>
  <si>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</si>
  <si>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</si>
  <si>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</si>
  <si>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</si>
  <si>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</si>
  <si>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</si>
  <si>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</si>
  <si>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</si>
  <si>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</si>
  <si>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</si>
  <si>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</si>
  <si>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</si>
  <si>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</si>
  <si>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</si>
  <si>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</si>
  <si>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</si>
  <si>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</si>
  <si>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</si>
  <si>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</si>
  <si>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</si>
  <si>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</si>
  <si>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</si>
  <si>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</si>
  <si>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</si>
  <si>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</si>
  <si>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</si>
  <si>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</si>
  <si>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</si>
  <si>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</si>
  <si>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</si>
  <si>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</si>
  <si>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</si>
  <si>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</si>
  <si>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</si>
  <si>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</si>
  <si>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</si>
  <si>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</si>
  <si>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</si>
  <si>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</si>
  <si>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</si>
  <si>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</si>
  <si>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</si>
  <si>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</si>
  <si>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</si>
  <si>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</si>
  <si>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</si>
  <si>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</si>
  <si>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</si>
  <si>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</si>
  <si>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</si>
  <si>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</si>
  <si>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</si>
  <si>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</si>
  <si>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</si>
  <si>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</si>
  <si>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</si>
  <si>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</si>
  <si>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</si>
  <si>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</si>
  <si>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</si>
  <si>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</si>
  <si>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</si>
  <si>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</si>
  <si>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</si>
  <si>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</si>
  <si>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</si>
  <si>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</si>
  <si>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</si>
  <si>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</si>
  <si>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</si>
  <si>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</si>
  <si>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</si>
  <si>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</si>
  <si>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</si>
  <si>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</si>
  <si>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</si>
  <si>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</si>
  <si>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</si>
  <si>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</si>
  <si>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</si>
  <si>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</si>
  <si>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</si>
  <si>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</si>
  <si>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</si>
  <si>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</si>
  <si>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</si>
  <si>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</si>
  <si>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</si>
  <si>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</si>
  <si>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</si>
  <si>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</si>
  <si>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</si>
  <si>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</si>
  <si>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</si>
  <si>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</si>
  <si>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</si>
  <si>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</si>
  <si>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</si>
  <si>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</si>
  <si>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</si>
  <si>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</si>
  <si>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</si>
  <si>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</si>
  <si>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</si>
  <si>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</si>
  <si>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</si>
  <si>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</si>
  <si>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</si>
  <si>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</si>
  <si>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</si>
  <si>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</si>
  <si>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</si>
  <si>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</si>
  <si>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</si>
  <si>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</si>
  <si>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</si>
  <si>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</si>
  <si>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</si>
  <si>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</si>
  <si>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</si>
  <si>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</si>
  <si>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</si>
  <si>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</si>
  <si>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</si>
  <si>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</si>
  <si>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</si>
  <si>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</si>
  <si>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</si>
  <si>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</si>
  <si>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</si>
  <si>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</si>
  <si>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</si>
  <si>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</si>
  <si>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</si>
  <si>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</si>
  <si>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</si>
  <si>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</si>
  <si>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</si>
  <si>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</si>
  <si>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</si>
  <si>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</si>
  <si>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</si>
  <si>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</si>
  <si>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</si>
  <si>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</si>
  <si>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</si>
  <si>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</si>
  <si>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</si>
  <si>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</si>
  <si>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</si>
  <si>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</si>
  <si>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</si>
  <si>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</si>
  <si>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</si>
  <si>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</si>
  <si>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</si>
  <si>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</si>
  <si>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</si>
  <si>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</si>
  <si>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</si>
  <si>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</si>
  <si>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</si>
  <si>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</si>
  <si>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</si>
  <si>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</si>
  <si>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</si>
  <si>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</si>
  <si>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</si>
  <si>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</si>
  <si>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</si>
  <si>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</si>
  <si>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</si>
  <si>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</si>
  <si>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</si>
  <si>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</si>
  <si>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</si>
  <si>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</si>
  <si>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</si>
  <si>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</si>
  <si>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</si>
  <si>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</si>
  <si>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</si>
  <si>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</si>
  <si>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</si>
  <si>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</si>
  <si>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</si>
  <si>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</si>
  <si>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</si>
  <si>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</si>
  <si>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</si>
  <si>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</si>
  <si>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</si>
  <si>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</si>
  <si>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</si>
  <si>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</si>
  <si>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</si>
  <si>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</si>
  <si>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</si>
  <si>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</si>
  <si>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</si>
  <si>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</si>
  <si>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</si>
  <si>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</si>
  <si>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</si>
  <si>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</si>
  <si>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</si>
  <si>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</si>
  <si>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</si>
  <si>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</si>
  <si>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</si>
  <si>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</si>
  <si>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</si>
  <si>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</si>
  <si>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</si>
  <si>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</si>
  <si>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</si>
  <si>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</si>
  <si>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</si>
  <si>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</si>
  <si>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</si>
  <si>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</si>
  <si>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</si>
  <si>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</si>
  <si>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</si>
  <si>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</si>
  <si>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</si>
  <si>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</si>
  <si>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</si>
  <si>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</si>
  <si>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</si>
  <si>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</si>
  <si>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</si>
  <si>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</si>
  <si>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</si>
  <si>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</si>
  <si>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</si>
  <si>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</si>
  <si>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</si>
  <si>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</si>
  <si>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</si>
  <si>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</si>
  <si>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</si>
  <si>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</si>
  <si>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</si>
  <si>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</si>
  <si>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</si>
  <si>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</si>
  <si>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</si>
  <si>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</si>
  <si>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</si>
  <si>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</si>
  <si>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</si>
  <si>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</si>
  <si>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</si>
  <si>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</si>
  <si>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</si>
  <si>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</si>
  <si>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</si>
  <si>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</si>
  <si>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</si>
  <si>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</si>
  <si>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</si>
  <si>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</si>
  <si>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</si>
  <si>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</si>
  <si>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</si>
  <si>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</si>
  <si>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</si>
  <si>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</si>
  <si>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</si>
  <si>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</si>
  <si>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</si>
  <si>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</si>
  <si>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</si>
  <si>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</si>
  <si>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</si>
  <si>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</si>
  <si>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</si>
  <si>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</si>
  <si>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</si>
  <si>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</si>
  <si>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</si>
  <si>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</si>
  <si>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</si>
  <si>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</si>
  <si>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</si>
  <si>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</si>
  <si>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</si>
  <si>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</si>
  <si>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</si>
  <si>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</si>
  <si>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</si>
  <si>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</si>
  <si>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</si>
  <si>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</si>
  <si>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</si>
  <si>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</si>
  <si>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</si>
  <si>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</si>
  <si>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</si>
  <si>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</si>
  <si>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</si>
  <si>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</si>
  <si>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</si>
  <si>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</si>
  <si>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</si>
  <si>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</si>
  <si>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</si>
  <si>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</si>
  <si>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</si>
  <si>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</si>
  <si>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</si>
  <si>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</si>
  <si>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</si>
  <si>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</si>
  <si>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</si>
  <si>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</si>
  <si>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</si>
  <si>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</si>
  <si>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</si>
  <si>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</si>
  <si>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</si>
  <si>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</si>
  <si>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</si>
  <si>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</si>
  <si>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</si>
  <si>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</si>
  <si>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</si>
  <si>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</si>
  <si>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</si>
  <si>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</si>
  <si>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</si>
  <si>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</si>
  <si>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</si>
  <si>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</si>
  <si>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</si>
  <si>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</si>
  <si>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</si>
  <si>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</si>
  <si>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</si>
  <si>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</si>
  <si>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</si>
  <si>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</si>
  <si>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</si>
  <si>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</si>
  <si>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</si>
  <si>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</si>
  <si>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</si>
  <si>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</si>
  <si>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</si>
  <si>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</si>
  <si>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</si>
  <si>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</si>
  <si>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</si>
  <si>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</si>
  <si>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</si>
  <si>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</si>
  <si>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</si>
  <si>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</si>
  <si>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</si>
  <si>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</si>
  <si>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</si>
  <si>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</si>
  <si>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</si>
  <si>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</si>
  <si>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</si>
  <si>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</si>
  <si>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</si>
  <si>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</si>
  <si>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</si>
  <si>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</si>
  <si>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</si>
  <si>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</si>
  <si>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</si>
  <si>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</si>
  <si>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</si>
  <si>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</si>
  <si>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</si>
  <si>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</si>
  <si>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</si>
  <si>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</si>
  <si>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</si>
  <si>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</si>
  <si>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</si>
  <si>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</si>
  <si>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</si>
  <si>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</si>
  <si>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</si>
  <si>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</si>
  <si>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</si>
  <si>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</si>
  <si>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</si>
  <si>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</si>
  <si>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</si>
  <si>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</si>
  <si>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</si>
  <si>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</si>
  <si>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</si>
  <si>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</si>
  <si>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</si>
  <si>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</si>
  <si>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</si>
  <si>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</si>
  <si>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</si>
  <si>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</si>
  <si>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</si>
  <si>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</si>
  <si>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</si>
  <si>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</si>
  <si>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</si>
  <si>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</si>
  <si>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</si>
  <si>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</si>
  <si>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</si>
  <si>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</si>
  <si>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</si>
  <si>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</si>
  <si>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</si>
  <si>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</si>
  <si>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</si>
  <si>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</si>
  <si>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</si>
  <si>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</si>
  <si>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</si>
  <si>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</si>
  <si>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</si>
  <si>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</si>
  <si>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</si>
  <si>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</si>
  <si>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</si>
  <si>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</si>
  <si>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</si>
  <si>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</si>
  <si>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</si>
  <si>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</si>
  <si>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</si>
  <si>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</si>
  <si>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</si>
  <si>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</si>
  <si>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</si>
  <si>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</si>
  <si>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</si>
  <si>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</si>
  <si>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</si>
  <si>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</si>
  <si>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</si>
  <si>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</si>
  <si>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</si>
  <si>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</si>
  <si>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</si>
  <si>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</si>
  <si>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</si>
  <si>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</si>
  <si>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</si>
  <si>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</si>
  <si>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</si>
  <si>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</si>
  <si>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</si>
  <si>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</si>
  <si>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</si>
  <si>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</si>
  <si>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</si>
  <si>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</si>
  <si>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</si>
  <si>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</si>
  <si>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</si>
  <si>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</si>
  <si>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</si>
  <si>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</si>
  <si>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</si>
  <si>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</si>
  <si>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</si>
  <si>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</si>
  <si>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</si>
  <si>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</si>
  <si>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</si>
  <si>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</si>
  <si>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</si>
  <si>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</si>
  <si>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</si>
  <si>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</si>
  <si>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</si>
  <si>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</si>
  <si>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</si>
  <si>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</si>
  <si>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</si>
  <si>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</si>
  <si>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</si>
  <si>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</si>
  <si>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</si>
  <si>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</si>
  <si>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</si>
  <si>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</si>
  <si>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</si>
  <si>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</si>
  <si>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</si>
  <si>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</si>
  <si>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</si>
  <si>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</si>
  <si>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</si>
  <si>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</si>
  <si>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</si>
  <si>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</si>
  <si>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</si>
  <si>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</si>
  <si>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</si>
  <si>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</si>
  <si>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</si>
  <si>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</si>
  <si>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</si>
  <si>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</si>
  <si>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</si>
  <si>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</si>
  <si>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</si>
  <si>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</si>
  <si>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</si>
  <si>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</si>
  <si>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</si>
  <si>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</si>
  <si>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</si>
  <si>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</si>
  <si>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</si>
  <si>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</si>
  <si>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</si>
  <si>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</si>
  <si>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</si>
  <si>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</si>
  <si>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</si>
  <si>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</si>
  <si>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</si>
  <si>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</si>
  <si>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</si>
  <si>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</si>
  <si>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</si>
  <si>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</si>
  <si>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</si>
  <si>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</si>
  <si>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</si>
  <si>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</si>
  <si>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</si>
  <si>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</si>
  <si>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</si>
  <si>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</si>
  <si>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</si>
  <si>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</si>
  <si>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</si>
  <si>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</si>
  <si>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</si>
  <si>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</si>
  <si>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</si>
  <si>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</si>
  <si>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</si>
  <si>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</si>
  <si>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</si>
  <si>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</si>
  <si>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</si>
  <si>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</si>
  <si>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</si>
  <si>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</si>
  <si>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</si>
  <si>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</si>
  <si>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</si>
  <si>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</si>
  <si>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</si>
  <si>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</si>
  <si>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</si>
  <si>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</si>
  <si>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</si>
  <si>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</si>
  <si>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</si>
  <si>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</si>
  <si>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</si>
  <si>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</si>
  <si>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</si>
  <si>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</si>
  <si>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</si>
  <si>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</si>
  <si>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</si>
  <si>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</si>
  <si>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</si>
  <si>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</si>
  <si>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</si>
  <si>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</si>
  <si>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</si>
  <si>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</si>
  <si>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</si>
  <si>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</si>
  <si>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</si>
  <si>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</si>
  <si>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</si>
  <si>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</si>
  <si>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</si>
  <si>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</si>
  <si>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</si>
  <si>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</si>
  <si>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</si>
  <si>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</si>
  <si>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</si>
  <si>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</si>
  <si>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</si>
  <si>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</si>
  <si>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</si>
  <si>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</si>
  <si>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</si>
  <si>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</si>
  <si>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</si>
  <si>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</si>
  <si>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</si>
  <si>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</si>
  <si>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</si>
  <si>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</si>
  <si>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</si>
  <si>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</si>
  <si>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</si>
  <si>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</si>
  <si>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</si>
  <si>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</si>
  <si>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</si>
  <si>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</si>
  <si>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</si>
  <si>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</si>
  <si>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</si>
  <si>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</si>
  <si>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</si>
  <si>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</si>
  <si>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</si>
  <si>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</si>
  <si>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</si>
  <si>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</si>
  <si>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</si>
  <si>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</si>
  <si>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</si>
  <si>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</si>
  <si>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</si>
  <si>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</si>
  <si>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</si>
  <si>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</si>
  <si>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</si>
  <si>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</si>
  <si>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</si>
  <si>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</si>
  <si>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</si>
  <si>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</si>
  <si>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</si>
  <si>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</si>
  <si>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</si>
  <si>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</si>
  <si>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</si>
  <si>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</si>
  <si>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</si>
  <si>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</si>
  <si>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</si>
  <si>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</si>
  <si>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</si>
  <si>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</si>
  <si>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</si>
  <si>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</si>
  <si>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</si>
  <si>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</si>
  <si>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</si>
  <si>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</si>
  <si>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</si>
  <si>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</si>
  <si>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</si>
  <si>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</si>
  <si>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</si>
  <si>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</si>
  <si>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</si>
  <si>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</si>
  <si>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</si>
  <si>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</si>
  <si>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</si>
  <si>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</si>
  <si>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</si>
  <si>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</si>
  <si>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</si>
  <si>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</si>
  <si>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</si>
  <si>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</si>
  <si>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</si>
  <si>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</si>
  <si>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</si>
  <si>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</si>
  <si>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</si>
  <si>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</si>
  <si>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</si>
  <si>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</si>
  <si>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</si>
  <si>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</si>
  <si>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</si>
  <si>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</si>
  <si>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</si>
  <si>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</si>
  <si>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</si>
  <si>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</si>
  <si>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</si>
  <si>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</si>
  <si>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</si>
  <si>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</si>
  <si>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</si>
  <si>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</si>
  <si>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</si>
  <si>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</si>
  <si>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</si>
  <si>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</si>
  <si>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</si>
  <si>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</si>
  <si>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</si>
  <si>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</si>
  <si>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</si>
  <si>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</si>
  <si>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</si>
  <si>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</si>
  <si>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</si>
  <si>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</si>
  <si>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</si>
  <si>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</si>
  <si>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</si>
  <si>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</si>
  <si>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</si>
  <si>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</si>
  <si>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</si>
  <si>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</si>
  <si>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</si>
  <si>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</si>
  <si>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</si>
  <si>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</si>
  <si>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</si>
  <si>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</si>
  <si>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</si>
  <si>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</si>
  <si>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</si>
  <si>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</si>
  <si>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</si>
  <si>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</si>
  <si>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</si>
  <si>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</si>
  <si>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</si>
  <si>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</si>
  <si>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</si>
  <si>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</si>
  <si>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</si>
  <si>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</si>
  <si>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</si>
  <si>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</si>
  <si>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</si>
  <si>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</si>
  <si>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</si>
  <si>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</si>
  <si>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</si>
  <si>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</si>
  <si>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</si>
  <si>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</si>
  <si>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</si>
  <si>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</si>
  <si>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</si>
  <si>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</si>
  <si>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</si>
  <si>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</si>
  <si>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</si>
  <si>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</si>
  <si>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</si>
  <si>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</si>
  <si>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</si>
  <si>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</si>
  <si>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</si>
  <si>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</si>
  <si>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</si>
  <si>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</si>
  <si>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</si>
  <si>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</si>
  <si>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</si>
  <si>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</si>
  <si>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</si>
  <si>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</si>
  <si>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</si>
  <si>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</si>
  <si>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</si>
  <si>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</si>
  <si>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</si>
  <si>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</si>
  <si>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</si>
  <si>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</si>
  <si>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</si>
  <si>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</si>
  <si>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</si>
  <si>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</si>
  <si>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</si>
  <si>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</si>
  <si>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</si>
  <si>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</si>
  <si>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</si>
  <si>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</si>
  <si>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</si>
  <si>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</si>
  <si>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</si>
  <si>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</si>
  <si>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</si>
  <si>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</si>
  <si>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</si>
  <si>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</si>
  <si>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</si>
  <si>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</si>
  <si>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</si>
  <si>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</si>
  <si>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</si>
  <si>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</si>
  <si>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</si>
  <si>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</si>
  <si>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</si>
  <si>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</si>
  <si>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</si>
  <si>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</si>
  <si>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</si>
  <si>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</si>
  <si>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</si>
  <si>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</si>
  <si>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</si>
  <si>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</si>
  <si>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</si>
  <si>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</si>
  <si>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</si>
  <si>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</si>
  <si>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</si>
  <si>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</si>
  <si>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</si>
  <si>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</si>
  <si>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</si>
  <si>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</si>
  <si>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</si>
  <si>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</si>
  <si>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</si>
  <si>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</si>
  <si>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</si>
  <si>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</si>
  <si>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</si>
  <si>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</si>
  <si>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</si>
  <si>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</si>
  <si>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</si>
  <si>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</si>
  <si>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</si>
  <si>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</si>
  <si>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</si>
  <si>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</si>
  <si>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</si>
  <si>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</si>
  <si>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</si>
  <si>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</si>
  <si>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</si>
  <si>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</si>
  <si>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</si>
  <si>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</si>
  <si>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</si>
  <si>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</si>
  <si>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</si>
  <si>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</si>
  <si>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</si>
  <si>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</si>
  <si>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</si>
  <si>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</si>
  <si>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</si>
  <si>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</si>
  <si>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</si>
  <si>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</si>
  <si>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</si>
  <si>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</si>
  <si>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</si>
  <si>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</si>
  <si>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</si>
  <si>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</si>
  <si>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</si>
  <si>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</si>
  <si>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</si>
  <si>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</si>
  <si>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</si>
  <si>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</si>
  <si>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</si>
  <si>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</si>
  <si>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</si>
  <si>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</si>
  <si>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</si>
  <si>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</si>
  <si>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</si>
  <si>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</si>
  <si>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</si>
  <si>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</si>
  <si>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</si>
  <si>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</si>
  <si>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</si>
  <si>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</si>
  <si>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</si>
  <si>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</si>
  <si>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</si>
  <si>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</si>
  <si>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</si>
  <si>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</si>
  <si>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</si>
  <si>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</si>
  <si>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</si>
  <si>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</si>
  <si>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</si>
  <si>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</si>
  <si>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</si>
  <si>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</si>
  <si>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</si>
  <si>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</si>
  <si>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</si>
  <si>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</si>
  <si>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</si>
  <si>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</si>
  <si>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</si>
  <si>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</si>
  <si>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</si>
  <si>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</si>
  <si>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</si>
  <si>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</si>
  <si>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</si>
  <si>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</si>
  <si>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</si>
  <si>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</si>
  <si>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</si>
  <si>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</si>
  <si>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</si>
  <si>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</si>
  <si>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</si>
  <si>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</si>
  <si>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</si>
  <si>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</si>
  <si>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</si>
  <si>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</si>
  <si>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</si>
  <si>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</si>
  <si>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</si>
  <si>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</si>
  <si>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</si>
  <si>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</si>
  <si>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</si>
  <si>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</si>
  <si>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</si>
  <si>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</si>
  <si>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</si>
  <si>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</si>
  <si>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</si>
  <si>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</si>
  <si>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</si>
  <si>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</si>
  <si>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</si>
  <si>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</si>
  <si>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</si>
  <si>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</si>
  <si>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</si>
  <si>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</si>
  <si>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</si>
  <si>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</si>
  <si>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</si>
  <si>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</si>
  <si>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</si>
  <si>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</si>
  <si>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</si>
  <si>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</si>
  <si>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</si>
  <si>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</si>
  <si>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</si>
  <si>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</si>
  <si>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</si>
  <si>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</si>
  <si>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</si>
  <si>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</si>
  <si>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</si>
  <si>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</si>
  <si>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</si>
  <si>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</si>
  <si>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</si>
  <si>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</si>
  <si>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</si>
  <si>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</si>
  <si>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</si>
  <si>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</si>
  <si>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</si>
  <si>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</si>
  <si>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</si>
  <si>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</si>
  <si>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</si>
  <si>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</si>
  <si>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</si>
  <si>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</si>
  <si>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</si>
  <si>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</si>
  <si>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</si>
  <si>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</si>
  <si>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</si>
  <si>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</si>
  <si>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</si>
  <si>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</si>
  <si>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</si>
  <si>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</si>
  <si>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</si>
  <si>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</si>
  <si>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</si>
  <si>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</si>
  <si>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</si>
  <si>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</si>
  <si>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</si>
  <si>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</si>
  <si>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</si>
  <si>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</si>
  <si>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</si>
  <si>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</si>
  <si>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</si>
  <si>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</si>
  <si>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</si>
  <si>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</si>
  <si>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</si>
  <si>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</si>
  <si>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</si>
  <si>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</si>
  <si>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</si>
  <si>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</si>
  <si>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</si>
  <si>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</si>
  <si>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</si>
  <si>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</si>
  <si>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</si>
  <si>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</si>
  <si>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</si>
  <si>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</si>
  <si>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</si>
  <si>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</si>
  <si>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</si>
  <si>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</si>
  <si>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</si>
  <si>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</si>
  <si>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</si>
  <si>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</si>
  <si>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</si>
  <si>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</si>
  <si>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</si>
  <si>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</si>
  <si>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</si>
  <si>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</si>
  <si>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</si>
  <si>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</si>
  <si>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</si>
  <si>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</si>
  <si>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</si>
  <si>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</si>
  <si>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</si>
  <si>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</si>
  <si>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</si>
  <si>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</si>
  <si>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</si>
  <si>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</si>
  <si>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</si>
  <si>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</si>
  <si>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</si>
  <si>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</si>
  <si>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</si>
  <si>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</si>
  <si>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</si>
  <si>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</si>
  <si>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</si>
  <si>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</si>
  <si>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</si>
  <si>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</si>
  <si>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</si>
  <si>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</si>
  <si>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</si>
  <si>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</si>
  <si>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</si>
  <si>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</si>
  <si>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</si>
  <si>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</si>
  <si>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</si>
  <si>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</si>
  <si>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</si>
  <si>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</si>
  <si>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</si>
  <si>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</si>
  <si>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</si>
  <si>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</si>
  <si>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</si>
  <si>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</si>
  <si>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</si>
  <si>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</si>
  <si>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</si>
  <si>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</si>
  <si>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</si>
  <si>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</si>
  <si>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</si>
  <si>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</si>
  <si>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</si>
  <si>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</si>
  <si>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</si>
  <si>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</si>
  <si>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</si>
  <si>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</si>
  <si>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</si>
  <si>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</si>
  <si>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</si>
  <si>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</si>
  <si>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</si>
  <si>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</si>
  <si>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</si>
  <si>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</si>
  <si>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</si>
  <si>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</si>
  <si>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</si>
  <si>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</si>
  <si>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</si>
  <si>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</si>
  <si>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</si>
  <si>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</si>
  <si>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</si>
  <si>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</si>
  <si>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</si>
  <si>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</si>
  <si>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</si>
  <si>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</si>
  <si>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</si>
  <si>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</si>
  <si>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</si>
  <si>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</si>
  <si>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</si>
  <si>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</si>
  <si>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</si>
  <si>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</si>
  <si>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</si>
  <si>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</si>
  <si>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</si>
  <si>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</si>
  <si>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</si>
  <si>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</si>
  <si>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</si>
  <si>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</si>
  <si>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</si>
  <si>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</si>
  <si>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</si>
  <si>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</si>
  <si>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</si>
  <si>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</si>
  <si>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</si>
  <si>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</si>
  <si>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</si>
  <si>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</si>
  <si>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</si>
  <si>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</si>
  <si>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</si>
  <si>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</si>
  <si>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</si>
  <si>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</si>
  <si>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</si>
  <si>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</si>
  <si>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</si>
  <si>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</si>
  <si>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</si>
  <si>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</si>
  <si>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</si>
  <si>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</si>
  <si>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</si>
  <si>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</si>
  <si>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</si>
  <si>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</si>
  <si>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</si>
  <si>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</si>
  <si>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</si>
  <si>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</si>
  <si>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</si>
  <si>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</si>
  <si>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</si>
  <si>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</si>
  <si>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</si>
  <si>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</si>
  <si>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</si>
  <si>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</si>
  <si>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</si>
  <si>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</si>
  <si>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</si>
  <si>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</si>
  <si>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</si>
  <si>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</si>
  <si>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</si>
  <si>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</si>
  <si>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</si>
  <si>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</si>
  <si>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</si>
  <si>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</si>
  <si>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</si>
  <si>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</si>
  <si>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</si>
  <si>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</si>
  <si>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</si>
  <si>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</si>
  <si>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</si>
  <si>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</si>
  <si>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</si>
  <si>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</si>
  <si>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</si>
  <si>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</si>
  <si>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</si>
  <si>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</si>
  <si>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</si>
  <si>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</si>
  <si>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</si>
  <si>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</si>
  <si>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</si>
  <si>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</si>
  <si>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</si>
  <si>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</si>
  <si>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</si>
  <si>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</si>
  <si>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</si>
  <si>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</si>
  <si>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</si>
  <si>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</si>
  <si>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</si>
  <si>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</si>
  <si>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</si>
  <si>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</si>
  <si>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</si>
  <si>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</si>
  <si>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</si>
  <si>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</si>
  <si>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</si>
  <si>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</si>
  <si>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</si>
  <si>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</si>
  <si>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</si>
  <si>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</si>
  <si>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</si>
  <si>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</si>
  <si>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</si>
  <si>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</si>
  <si>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</si>
  <si>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</si>
  <si>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</si>
  <si>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</si>
  <si>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</si>
  <si>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</si>
  <si>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</si>
  <si>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</si>
  <si>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</si>
  <si>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</si>
  <si>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</si>
  <si>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</si>
  <si>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</si>
  <si>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</si>
  <si>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</si>
  <si>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</si>
  <si>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</si>
  <si>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</si>
  <si>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</si>
  <si>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</si>
  <si>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</si>
  <si>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</si>
  <si>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</si>
  <si>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</si>
  <si>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</si>
  <si>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</si>
  <si>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</si>
  <si>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</si>
  <si>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</si>
  <si>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</si>
  <si>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</si>
  <si>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</si>
  <si>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</si>
  <si>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</si>
  <si>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</si>
  <si>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</si>
  <si>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</si>
  <si>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</si>
  <si>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</si>
  <si>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</si>
  <si>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</si>
  <si>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</si>
  <si>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</si>
  <si>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</si>
  <si>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</si>
  <si>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</si>
  <si>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</si>
  <si>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</si>
  <si>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</si>
  <si>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</si>
  <si>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</si>
  <si>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</si>
  <si>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</si>
  <si>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</si>
  <si>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</si>
  <si>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</si>
  <si>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</si>
  <si>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</si>
  <si>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</si>
  <si>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</si>
  <si>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</si>
  <si>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</si>
  <si>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</si>
  <si>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</si>
  <si>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</si>
  <si>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</si>
  <si>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</si>
  <si>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</si>
  <si>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</si>
  <si>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</si>
  <si>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</si>
  <si>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</si>
  <si>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</si>
  <si>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</si>
  <si>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</si>
  <si>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</si>
  <si>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</si>
  <si>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</si>
  <si>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</si>
  <si>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</si>
  <si>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</si>
  <si>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</si>
  <si>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</si>
  <si>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</si>
  <si>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</si>
  <si>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</si>
  <si>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</si>
  <si>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</si>
  <si>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</si>
  <si>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</si>
  <si>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</si>
  <si>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</si>
  <si>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</si>
  <si>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</si>
  <si>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</si>
  <si>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</si>
  <si>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</si>
  <si>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</si>
  <si>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</si>
  <si>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</si>
  <si>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</si>
  <si>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</si>
  <si>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</si>
  <si>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</si>
  <si>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</si>
  <si>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</si>
  <si>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</si>
  <si>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</si>
  <si>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</si>
  <si>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</si>
  <si>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</si>
  <si>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</si>
  <si>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</si>
  <si>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</si>
  <si>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</si>
  <si>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</si>
  <si>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</si>
  <si>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</si>
  <si>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</si>
  <si>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</si>
  <si>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</si>
  <si>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</si>
  <si>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</si>
  <si>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</si>
  <si>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</si>
  <si>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</si>
  <si>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</si>
  <si>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</si>
  <si>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</si>
  <si>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</si>
  <si>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</si>
  <si>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</si>
  <si>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</si>
  <si>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</si>
  <si>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</si>
  <si>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</si>
  <si>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</si>
  <si>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</si>
  <si>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</si>
  <si>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</si>
  <si>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</si>
  <si>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</si>
  <si>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</si>
  <si>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</si>
  <si>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</si>
  <si>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</si>
  <si>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</si>
  <si>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</si>
  <si>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</si>
  <si>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</si>
  <si>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</si>
  <si>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</si>
  <si>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</si>
  <si>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</si>
  <si>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</si>
  <si>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</si>
  <si>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</si>
  <si>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</si>
  <si>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</si>
  <si>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</si>
  <si>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</si>
  <si>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</si>
  <si>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</si>
  <si>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</si>
  <si>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</si>
  <si>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</si>
  <si>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</si>
  <si>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</si>
  <si>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</si>
  <si>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</si>
  <si>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</si>
  <si>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</si>
  <si>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</si>
  <si>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</si>
  <si>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</si>
  <si>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</si>
  <si>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</si>
  <si>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</si>
  <si>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</si>
  <si>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</si>
  <si>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</si>
  <si>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</si>
  <si>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</si>
  <si>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</si>
  <si>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</si>
  <si>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</si>
  <si>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</si>
  <si>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</si>
  <si>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</si>
  <si>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</si>
  <si>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</si>
  <si>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</si>
  <si>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</si>
  <si>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</si>
  <si>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</si>
  <si>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</si>
  <si>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</si>
  <si>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</si>
  <si>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</si>
  <si>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</si>
  <si>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</si>
  <si>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</si>
  <si>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</si>
  <si>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</si>
  <si>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</si>
  <si>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</si>
  <si>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</si>
  <si>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</si>
  <si>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</si>
  <si>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</si>
  <si>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</si>
  <si>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</si>
  <si>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</si>
  <si>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</si>
  <si>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</si>
  <si>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</si>
  <si>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</si>
  <si>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</si>
  <si>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</si>
  <si>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</si>
  <si>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</si>
  <si>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</si>
  <si>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</si>
  <si>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</si>
  <si>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</si>
  <si>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</si>
  <si>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</si>
  <si>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</si>
  <si>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</si>
  <si>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</si>
  <si>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</si>
  <si>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</si>
  <si>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</si>
  <si>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</si>
  <si>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</si>
  <si>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</si>
  <si>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</si>
  <si>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</si>
  <si>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</si>
  <si>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</si>
  <si>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</si>
  <si>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</si>
  <si>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</si>
  <si>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</si>
  <si>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</si>
  <si>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</si>
  <si>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</si>
  <si>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</si>
  <si>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</si>
  <si>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</si>
  <si>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</si>
  <si>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</si>
  <si>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</si>
  <si>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</si>
  <si>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</si>
  <si>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</si>
  <si>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</si>
  <si>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</si>
  <si>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</si>
  <si>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</si>
  <si>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</si>
  <si>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</si>
  <si>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</si>
  <si>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</si>
  <si>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</si>
  <si>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</si>
  <si>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</si>
  <si>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</si>
  <si>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</si>
  <si>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</si>
  <si>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</si>
  <si>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</si>
  <si>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</si>
  <si>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</si>
  <si>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</si>
  <si>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</si>
  <si>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</si>
  <si>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</si>
  <si>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</si>
  <si>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</si>
  <si>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</si>
  <si>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</si>
  <si>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</si>
  <si>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</si>
  <si>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</si>
  <si>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</si>
  <si>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</si>
  <si>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</si>
  <si>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</si>
  <si>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</si>
  <si>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</si>
  <si>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</si>
  <si>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</si>
  <si>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</si>
  <si>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</si>
  <si>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</si>
  <si>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</si>
  <si>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</si>
  <si>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</si>
  <si>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</si>
  <si>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</si>
  <si>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</si>
  <si>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</si>
  <si>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</si>
  <si>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</si>
  <si>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</si>
  <si>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</si>
  <si>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</si>
  <si>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</si>
  <si>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</si>
  <si>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</si>
  <si>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</si>
  <si>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</si>
  <si>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</si>
  <si>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</si>
  <si>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</si>
  <si>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</si>
  <si>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</si>
  <si>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</si>
  <si>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</si>
  <si>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</si>
  <si>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</si>
  <si>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</si>
  <si>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</si>
  <si>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</si>
  <si>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</si>
  <si>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</si>
  <si>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</si>
  <si>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</si>
  <si>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</si>
  <si>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</si>
  <si>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</si>
  <si>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</si>
  <si>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</si>
  <si>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</si>
  <si>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</si>
  <si>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</si>
  <si>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</si>
  <si>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</si>
  <si>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</si>
  <si>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</si>
  <si>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</si>
  <si>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</si>
  <si>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</si>
  <si>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</si>
  <si>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</si>
  <si>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</si>
  <si>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</si>
  <si>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</si>
  <si>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</si>
  <si>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</si>
  <si>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</si>
  <si>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</si>
  <si>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</si>
  <si>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</si>
  <si>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</si>
  <si>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</si>
  <si>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</si>
  <si>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</si>
  <si>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</si>
  <si>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</si>
  <si>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</si>
  <si>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</si>
  <si>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</si>
  <si>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</si>
  <si>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</si>
  <si>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</si>
  <si>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</si>
  <si>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</si>
  <si>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</si>
  <si>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</si>
  <si>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</si>
  <si>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</si>
  <si>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</si>
  <si>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</si>
  <si>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</si>
  <si>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</si>
  <si>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</si>
  <si>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</si>
  <si>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</si>
  <si>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</si>
  <si>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</si>
  <si>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</si>
  <si>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</si>
  <si>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</si>
  <si>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</si>
  <si>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</si>
  <si>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</si>
  <si>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</si>
  <si>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</si>
  <si>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</si>
  <si>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</si>
  <si>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</si>
  <si>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</si>
  <si>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</si>
  <si>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</si>
  <si>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</si>
  <si>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</si>
  <si>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</si>
  <si>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</si>
  <si>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</si>
  <si>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</si>
  <si>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</si>
  <si>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</si>
  <si>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</si>
  <si>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</si>
  <si>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</si>
  <si>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</si>
  <si>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</si>
  <si>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</si>
  <si>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</si>
  <si>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</si>
  <si>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</si>
  <si>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</si>
  <si>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</si>
  <si>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</si>
  <si>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</si>
  <si>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</si>
  <si>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</si>
  <si>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</si>
  <si>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</si>
  <si>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</si>
  <si>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</si>
  <si>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</si>
  <si>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</si>
  <si>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</si>
  <si>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</si>
  <si>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</si>
  <si>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</si>
  <si>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</si>
  <si>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</si>
  <si>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</si>
  <si>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</si>
  <si>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</si>
  <si>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</si>
  <si>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</si>
  <si>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</si>
  <si>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</si>
  <si>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</si>
  <si>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</si>
  <si>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</si>
  <si>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</si>
  <si>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</si>
  <si>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</si>
  <si>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</si>
  <si>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</si>
  <si>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</si>
  <si>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</si>
  <si>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</si>
  <si>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</si>
  <si>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</si>
  <si>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</si>
  <si>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</si>
  <si>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</si>
  <si>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</si>
  <si>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</si>
  <si>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</si>
  <si>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</si>
  <si>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</si>
  <si>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</si>
  <si>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</si>
  <si>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</si>
  <si>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</si>
  <si>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</si>
  <si>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</si>
  <si>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</si>
  <si>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</si>
  <si>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</si>
  <si>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</si>
  <si>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</si>
  <si>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</si>
  <si>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</si>
  <si>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</si>
  <si>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</si>
  <si>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</si>
  <si>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</si>
  <si>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</si>
  <si>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</si>
  <si>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</si>
  <si>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</si>
  <si>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</si>
  <si>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</si>
  <si>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</si>
  <si>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</si>
  <si>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</si>
  <si>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</si>
  <si>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</si>
  <si>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</si>
  <si>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</si>
  <si>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</si>
  <si>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</si>
  <si>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</si>
  <si>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</si>
  <si>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</si>
  <si>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</si>
  <si>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</si>
  <si>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</si>
  <si>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</si>
  <si>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</si>
  <si>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</si>
  <si>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</si>
  <si>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</si>
  <si>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</si>
  <si>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</si>
  <si>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</si>
  <si>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</si>
  <si>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</si>
  <si>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</si>
  <si>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</si>
  <si>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</si>
  <si>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</si>
  <si>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</si>
  <si>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</si>
  <si>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</si>
  <si>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</si>
  <si>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</si>
  <si>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</si>
  <si>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</si>
  <si>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</si>
  <si>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</si>
  <si>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</si>
  <si>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</si>
  <si>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</si>
  <si>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</si>
  <si>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</si>
  <si>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</si>
  <si>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</si>
  <si>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</si>
  <si>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</si>
  <si>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</si>
  <si>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</si>
  <si>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</si>
  <si>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</si>
  <si>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</si>
  <si>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</si>
  <si>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</si>
  <si>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</si>
  <si>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</si>
  <si>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</si>
  <si>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</si>
  <si>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</si>
  <si>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</si>
  <si>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</si>
  <si>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</si>
  <si>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</si>
  <si>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</si>
  <si>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</si>
  <si>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</si>
  <si>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</si>
  <si>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</si>
  <si>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</si>
  <si>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</si>
  <si>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</si>
  <si>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</si>
  <si>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</si>
  <si>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</si>
  <si>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</si>
  <si>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</si>
  <si>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</si>
  <si>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</si>
  <si>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</si>
  <si>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</si>
  <si>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</si>
  <si>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</si>
  <si>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</si>
  <si>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</si>
  <si>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</si>
  <si>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</si>
  <si>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</si>
  <si>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</si>
  <si>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</si>
  <si>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</si>
  <si>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</si>
  <si>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</si>
  <si>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</si>
  <si>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</si>
  <si>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</si>
  <si>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</si>
  <si>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</si>
  <si>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</si>
  <si>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</si>
  <si>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</si>
  <si>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</si>
  <si>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</si>
  <si>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</si>
  <si>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</si>
  <si>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</si>
  <si>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</si>
  <si>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</si>
  <si>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</si>
  <si>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</si>
  <si>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</si>
  <si>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</si>
  <si>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</si>
  <si>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</si>
  <si>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</si>
  <si>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</si>
  <si>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</si>
  <si>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</si>
  <si>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</si>
  <si>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</si>
  <si>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</si>
  <si>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</si>
  <si>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</si>
  <si>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</si>
  <si>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</si>
  <si>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</si>
  <si>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</si>
  <si>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</si>
  <si>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</si>
  <si>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</si>
  <si>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</si>
  <si>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</si>
  <si>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</si>
  <si>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</si>
  <si>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</si>
  <si>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</si>
  <si>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</si>
  <si>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</si>
  <si>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</si>
  <si>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</si>
  <si>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</si>
  <si>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</si>
  <si>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</si>
  <si>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</si>
  <si>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</si>
  <si>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</si>
  <si>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</si>
  <si>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</si>
  <si>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</si>
  <si>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</si>
  <si>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</si>
  <si>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</si>
  <si>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</si>
  <si>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</si>
  <si>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</si>
  <si>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</si>
  <si>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</si>
  <si>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</si>
  <si>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</si>
  <si>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</si>
  <si>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</si>
  <si>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</si>
  <si>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</si>
  <si>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</si>
  <si>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</si>
  <si>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</si>
  <si>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</si>
  <si>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</si>
  <si>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</si>
  <si>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</si>
  <si>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</si>
  <si>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</si>
  <si>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</si>
  <si>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</si>
  <si>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</si>
  <si>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</si>
  <si>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</si>
  <si>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</si>
  <si>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</si>
  <si>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</si>
  <si>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</si>
  <si>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</si>
  <si>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</si>
  <si>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</si>
  <si>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</si>
  <si>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</si>
  <si>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</si>
  <si>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</si>
  <si>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</si>
  <si>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</si>
  <si>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</si>
  <si>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</si>
  <si>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</si>
  <si>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</si>
  <si>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</si>
  <si>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</si>
  <si>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</si>
  <si>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</si>
  <si>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</si>
  <si>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</si>
  <si>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</si>
  <si>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</si>
  <si>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</si>
  <si>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</si>
  <si>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</si>
  <si>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</si>
  <si>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</si>
  <si>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</si>
  <si>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</si>
  <si>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</si>
  <si>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</si>
  <si>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</si>
  <si>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</si>
  <si>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</si>
  <si>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</si>
  <si>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</si>
  <si>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</si>
  <si>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</si>
  <si>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</si>
  <si>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</si>
  <si>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</si>
  <si>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</si>
  <si>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</si>
  <si>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</si>
  <si>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</si>
  <si>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</si>
  <si>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</si>
  <si>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</si>
  <si>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</si>
  <si>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</si>
  <si>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</si>
  <si>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</si>
  <si>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</si>
  <si>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</si>
  <si>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</si>
  <si>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</si>
  <si>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</si>
  <si>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</si>
  <si>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</si>
  <si>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</si>
  <si>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</si>
  <si>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</si>
  <si>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</si>
  <si>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</si>
  <si>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</si>
  <si>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</si>
  <si>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</si>
  <si>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</si>
  <si>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</si>
  <si>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</si>
  <si>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</si>
  <si>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</si>
  <si>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</si>
  <si>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</si>
  <si>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</si>
  <si>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</si>
  <si>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</si>
  <si>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</si>
  <si>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</si>
  <si>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</si>
  <si>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</si>
  <si>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</si>
  <si>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</si>
  <si>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</si>
  <si>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</si>
  <si>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</si>
  <si>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</si>
  <si>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</si>
  <si>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</si>
  <si>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</si>
  <si>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</si>
  <si>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</si>
  <si>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</si>
  <si>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</si>
  <si>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</si>
  <si>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</si>
  <si>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</si>
  <si>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</si>
  <si>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</si>
  <si>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</si>
  <si>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</si>
  <si>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</si>
  <si>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</si>
  <si>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</si>
  <si>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</si>
  <si>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</si>
  <si>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</si>
  <si>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</si>
  <si>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</si>
  <si>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</si>
  <si>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</si>
  <si>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</si>
  <si>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</si>
  <si>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</si>
  <si>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</si>
  <si>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</si>
  <si>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</si>
  <si>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</si>
  <si>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</si>
  <si>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</si>
  <si>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</si>
  <si>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</si>
  <si>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</si>
  <si>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</si>
  <si>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</si>
  <si>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</si>
  <si>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</si>
  <si>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</si>
  <si>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</si>
  <si>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</si>
  <si>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</si>
  <si>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</si>
  <si>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</si>
  <si>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</si>
  <si>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</si>
  <si>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</si>
  <si>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</si>
  <si>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</si>
  <si>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</si>
  <si>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</si>
  <si>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</si>
  <si>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</si>
  <si>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</si>
  <si>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</si>
  <si>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</si>
  <si>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</si>
  <si>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</si>
  <si>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</si>
  <si>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</si>
  <si>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</si>
  <si>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</si>
  <si>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</si>
  <si>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</si>
  <si>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</si>
  <si>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</si>
  <si>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</si>
  <si>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</si>
  <si>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</si>
  <si>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</si>
  <si>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</si>
  <si>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</si>
  <si>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</si>
  <si>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</si>
  <si>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</si>
  <si>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</si>
  <si>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</si>
  <si>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</si>
  <si>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</si>
  <si>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</si>
  <si>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</si>
  <si>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</si>
  <si>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</si>
  <si>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</si>
  <si>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</si>
  <si>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</si>
  <si>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</si>
  <si>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</si>
  <si>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</si>
  <si>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</si>
  <si>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</si>
  <si>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</si>
  <si>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</si>
  <si>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</si>
  <si>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</si>
  <si>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</si>
  <si>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</si>
  <si>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</si>
  <si>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</si>
  <si>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</si>
  <si>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</si>
  <si>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</si>
  <si>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</si>
  <si>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</si>
  <si>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</si>
  <si>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</si>
  <si>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</si>
  <si>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</si>
  <si>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</si>
  <si>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</si>
  <si>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</si>
  <si>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</si>
  <si>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</si>
  <si>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</si>
  <si>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</si>
  <si>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</si>
  <si>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</si>
  <si>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</si>
  <si>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</si>
  <si>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</si>
  <si>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</si>
  <si>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</si>
  <si>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</si>
  <si>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</si>
  <si>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</si>
  <si>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</si>
  <si>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</si>
  <si>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</si>
  <si>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</si>
  <si>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</si>
  <si>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</si>
  <si>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</si>
  <si>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</si>
  <si>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</si>
  <si>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</si>
  <si>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</si>
  <si>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</si>
  <si>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</si>
  <si>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</si>
  <si>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</si>
  <si>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</si>
  <si>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</si>
  <si>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</si>
  <si>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</si>
  <si>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</si>
  <si>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</si>
  <si>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</si>
  <si>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</si>
  <si>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</si>
  <si>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</si>
  <si>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</si>
  <si>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</si>
  <si>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</si>
  <si>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</si>
  <si>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</si>
  <si>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</si>
  <si>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</si>
  <si>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</si>
  <si>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</si>
  <si>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</si>
  <si>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</si>
  <si>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</si>
  <si>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</si>
  <si>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</si>
  <si>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</si>
  <si>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</si>
  <si>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</si>
  <si>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</si>
  <si>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</si>
  <si>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</si>
  <si>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</si>
  <si>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</si>
  <si>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</si>
  <si>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</si>
  <si>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</si>
  <si>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</si>
  <si>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</si>
  <si>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</si>
  <si>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</si>
  <si>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</si>
  <si>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</si>
  <si>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</si>
  <si>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</si>
  <si>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</si>
  <si>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</si>
  <si>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</si>
  <si>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</si>
  <si>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</si>
  <si>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</si>
  <si>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</si>
  <si>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</si>
  <si>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</si>
  <si>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</si>
  <si>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</si>
  <si>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</si>
  <si>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</si>
  <si>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</si>
  <si>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</si>
  <si>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</si>
  <si>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</si>
  <si>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</si>
  <si>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</si>
  <si>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</si>
  <si>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</si>
  <si>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</si>
  <si>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</si>
  <si>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</si>
  <si>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</si>
  <si>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</si>
  <si>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</si>
  <si>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</si>
  <si>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</si>
  <si>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</si>
  <si>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</si>
  <si>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</si>
  <si>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</si>
  <si>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</si>
  <si>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</si>
  <si>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</si>
  <si>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</si>
  <si>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</si>
  <si>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</si>
  <si>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</si>
  <si>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</si>
  <si>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</si>
  <si>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</si>
  <si>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</si>
  <si>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</si>
  <si>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</si>
  <si>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</si>
  <si>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</si>
  <si>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</si>
  <si>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</si>
  <si>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</si>
  <si>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</si>
  <si>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</si>
  <si>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</si>
  <si>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</si>
  <si>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</si>
  <si>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</si>
  <si>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</si>
  <si>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</si>
  <si>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</si>
  <si>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</si>
  <si>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</si>
  <si>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</si>
  <si>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</si>
  <si>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</si>
  <si>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</si>
  <si>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</si>
  <si>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</si>
  <si>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</si>
  <si>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</si>
  <si>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</si>
  <si>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</si>
  <si>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</si>
  <si>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</si>
  <si>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</si>
  <si>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</si>
  <si>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</si>
  <si>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</si>
  <si>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</si>
  <si>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</si>
  <si>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</si>
  <si>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</si>
  <si>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</si>
  <si>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</si>
  <si>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</si>
  <si>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</si>
  <si>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</si>
  <si>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</si>
  <si>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</si>
  <si>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</si>
  <si>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</si>
  <si>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</si>
  <si>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</si>
  <si>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</si>
  <si>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</si>
  <si>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</si>
  <si>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</si>
  <si>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</si>
  <si>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</si>
  <si>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</si>
  <si>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</si>
  <si>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</si>
  <si>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</si>
  <si>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</si>
  <si>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</si>
  <si>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</si>
  <si>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</si>
  <si>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</si>
  <si>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</si>
  <si>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</si>
  <si>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</si>
  <si>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</si>
  <si>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</si>
  <si>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</si>
  <si>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</si>
  <si>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</si>
  <si>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</si>
  <si>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</si>
  <si>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</si>
  <si>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</si>
  <si>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</si>
  <si>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</si>
  <si>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</si>
  <si>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</si>
  <si>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</si>
  <si>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</si>
  <si>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</si>
  <si>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</si>
  <si>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</si>
  <si>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</si>
  <si>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</si>
  <si>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</si>
  <si>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</si>
  <si>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</si>
  <si>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</si>
  <si>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</si>
  <si>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</si>
  <si>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</si>
  <si>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</si>
  <si>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</si>
  <si>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</si>
  <si>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</si>
  <si>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</si>
  <si>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</si>
  <si>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</si>
  <si>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</si>
  <si>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</si>
  <si>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</si>
  <si>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</si>
  <si>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</si>
  <si>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</si>
  <si>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</si>
  <si>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</si>
  <si>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</si>
  <si>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</si>
  <si>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</si>
  <si>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</si>
  <si>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</si>
  <si>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</si>
  <si>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</si>
  <si>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</si>
  <si>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</si>
  <si>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</si>
  <si>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</si>
  <si>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</si>
  <si>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</si>
  <si>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</si>
  <si>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</si>
  <si>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</si>
  <si>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</si>
  <si>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</si>
  <si>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</si>
  <si>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</si>
  <si>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</si>
  <si>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</si>
  <si>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</si>
  <si>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</si>
  <si>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</si>
  <si>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</si>
  <si>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</si>
  <si>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</si>
  <si>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</si>
  <si>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</si>
  <si>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</si>
  <si>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</si>
  <si>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</si>
  <si>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</si>
  <si>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</si>
  <si>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</si>
  <si>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</si>
  <si>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</si>
  <si>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</si>
  <si>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</si>
  <si>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</si>
  <si>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</si>
  <si>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</si>
  <si>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</si>
  <si>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</si>
  <si>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</si>
  <si>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</si>
  <si>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</si>
  <si>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</si>
  <si>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</si>
  <si>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</si>
  <si>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</si>
  <si>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</si>
  <si>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</si>
  <si>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</si>
  <si>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</si>
  <si>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</si>
  <si>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</si>
  <si>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</si>
  <si>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</si>
  <si>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</si>
  <si>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</si>
  <si>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</si>
  <si>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</si>
  <si>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</si>
  <si>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</si>
  <si>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</si>
  <si>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</si>
  <si>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</si>
  <si>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</si>
  <si>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</si>
  <si>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</si>
  <si>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</si>
  <si>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</si>
  <si>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</si>
  <si>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</si>
  <si>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</si>
  <si>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</si>
  <si>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</si>
  <si>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</si>
  <si>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</si>
  <si>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</si>
  <si>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</si>
  <si>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</si>
  <si>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</si>
  <si>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</si>
  <si>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</si>
  <si>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</si>
  <si>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</si>
  <si>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</si>
  <si>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</si>
  <si>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</si>
  <si>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</si>
  <si>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</si>
  <si>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</si>
  <si>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</si>
  <si>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</si>
  <si>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</si>
  <si>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</si>
  <si>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</si>
  <si>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</si>
  <si>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</si>
  <si>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</si>
  <si>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</si>
  <si>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</si>
  <si>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</si>
  <si>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</si>
  <si>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</si>
  <si>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</si>
  <si>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</si>
  <si>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</si>
  <si>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</si>
  <si>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</si>
  <si>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</si>
  <si>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</si>
  <si>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</si>
  <si>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</si>
  <si>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</si>
  <si>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</si>
  <si>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</si>
  <si>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</si>
  <si>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</si>
  <si>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</si>
  <si>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</si>
  <si>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</si>
  <si>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</si>
  <si>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</si>
  <si>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</si>
  <si>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</si>
  <si>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</si>
  <si>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</si>
  <si>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</si>
  <si>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</si>
  <si>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</si>
  <si>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</si>
  <si>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</si>
  <si>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</si>
  <si>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</si>
  <si>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</si>
  <si>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</si>
  <si>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</si>
  <si>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</si>
  <si>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</si>
  <si>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</si>
  <si>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</si>
  <si>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</si>
  <si>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</si>
  <si>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</si>
  <si>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</si>
  <si>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</si>
  <si>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</si>
  <si>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</si>
  <si>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</si>
  <si>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</si>
  <si>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</si>
  <si>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</si>
  <si>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</si>
  <si>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</si>
  <si>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</si>
  <si>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</si>
  <si>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</si>
  <si>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</si>
  <si>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</si>
  <si>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</si>
  <si>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</si>
  <si>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</si>
  <si>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</si>
  <si>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</si>
  <si>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</si>
  <si>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</si>
  <si>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</si>
  <si>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</si>
  <si>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</si>
  <si>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</si>
  <si>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</si>
  <si>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</si>
  <si>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</si>
  <si>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</si>
  <si>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</si>
  <si>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</si>
  <si>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</si>
  <si>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</si>
  <si>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</si>
  <si>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</si>
  <si>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</si>
  <si>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</si>
  <si>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</si>
  <si>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</si>
  <si>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</si>
  <si>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</si>
  <si>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</si>
  <si>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</si>
  <si>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</si>
  <si>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</si>
  <si>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</si>
  <si>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</si>
  <si>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</si>
  <si>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</si>
  <si>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</si>
  <si>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</si>
  <si>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</si>
  <si>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</si>
  <si>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</si>
  <si>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</si>
  <si>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</si>
  <si>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</si>
  <si>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</si>
  <si>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</si>
  <si>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</si>
  <si>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</si>
  <si>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</si>
  <si>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</si>
  <si>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</si>
  <si>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</si>
  <si>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</si>
  <si>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</si>
  <si>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</si>
  <si>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</si>
  <si>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</si>
  <si>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</si>
  <si>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</si>
  <si>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</si>
  <si>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</si>
  <si>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</si>
  <si>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</si>
  <si>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</si>
  <si>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</si>
  <si>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</si>
  <si>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</si>
  <si>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</si>
  <si>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</si>
  <si>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</si>
  <si>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</si>
  <si>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</si>
  <si>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</si>
  <si>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</si>
  <si>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</si>
  <si>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</si>
  <si>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</si>
  <si>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</si>
  <si>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</si>
  <si>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</si>
  <si>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</si>
  <si>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</si>
  <si>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</si>
  <si>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</si>
  <si>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</si>
  <si>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</si>
  <si>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</si>
  <si>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</si>
  <si>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</si>
  <si>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</si>
  <si>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</si>
  <si>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</si>
  <si>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</si>
  <si>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</si>
  <si>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</si>
  <si>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</si>
  <si>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</si>
  <si>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</si>
  <si>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</si>
  <si>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</si>
  <si>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</si>
  <si>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</si>
  <si>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</si>
  <si>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</si>
  <si>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</si>
  <si>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</si>
  <si>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</si>
  <si>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</si>
  <si>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</si>
  <si>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</si>
  <si>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</si>
  <si>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</si>
  <si>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</si>
  <si>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</si>
  <si>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</si>
  <si>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</si>
  <si>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</si>
  <si>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</si>
  <si>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</si>
  <si>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</si>
  <si>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</si>
  <si>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</si>
  <si>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</si>
  <si>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</si>
  <si>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</si>
  <si>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</si>
  <si>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</si>
  <si>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</si>
  <si>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</si>
  <si>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</si>
  <si>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</si>
  <si>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</si>
  <si>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</si>
  <si>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</si>
  <si>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</si>
  <si>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</si>
  <si>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</si>
  <si>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</si>
  <si>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</si>
  <si>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</si>
  <si>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</si>
  <si>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</si>
  <si>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</si>
  <si>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</si>
  <si>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</si>
  <si>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</si>
  <si>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</si>
  <si>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</si>
  <si>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</si>
  <si>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</si>
  <si>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</si>
  <si>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</si>
  <si>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</si>
  <si>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</si>
  <si>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</si>
  <si>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</si>
  <si>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</si>
  <si>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</si>
  <si>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</si>
  <si>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</si>
  <si>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</si>
  <si>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</si>
  <si>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</si>
  <si>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</si>
  <si>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</si>
  <si>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</si>
  <si>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</si>
  <si>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</si>
  <si>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</si>
  <si>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</si>
  <si>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</si>
  <si>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</si>
  <si>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</si>
  <si>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</si>
  <si>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</si>
  <si>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</si>
  <si>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</si>
  <si>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</si>
  <si>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</si>
  <si>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</si>
  <si>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</si>
  <si>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</si>
  <si>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</si>
  <si>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</si>
  <si>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</si>
  <si>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</si>
  <si>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</si>
  <si>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</si>
  <si>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</si>
  <si>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</si>
  <si>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</si>
  <si>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</si>
  <si>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</si>
  <si>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</si>
  <si>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</si>
  <si>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</si>
  <si>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</si>
  <si>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</si>
  <si>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</si>
  <si>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</si>
  <si>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</si>
  <si>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</si>
  <si>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</si>
  <si>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</si>
  <si>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</si>
  <si>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</si>
  <si>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</si>
  <si>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</si>
  <si>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</si>
  <si>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</si>
  <si>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</si>
  <si>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</si>
  <si>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</si>
  <si>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</si>
  <si>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</si>
  <si>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</si>
  <si>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</si>
  <si>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</si>
  <si>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</si>
  <si>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</si>
  <si>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</si>
  <si>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</si>
  <si>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</si>
  <si>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</si>
  <si>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</si>
  <si>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</si>
  <si>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</si>
  <si>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</si>
  <si>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</si>
  <si>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</si>
  <si>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</si>
  <si>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</si>
  <si>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</si>
  <si>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</si>
  <si>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</si>
  <si>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</si>
  <si>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</si>
  <si>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</si>
  <si>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</si>
  <si>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</si>
  <si>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</si>
  <si>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</si>
  <si>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</si>
  <si>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</si>
  <si>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</si>
  <si>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</si>
  <si>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</si>
  <si>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</si>
  <si>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</si>
  <si>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</si>
  <si>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</si>
  <si>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</si>
  <si>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</si>
  <si>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</si>
  <si>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</si>
  <si>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</si>
  <si>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</si>
  <si>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</si>
  <si>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</si>
  <si>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</si>
  <si>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</si>
  <si>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</si>
  <si>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</si>
  <si>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</si>
  <si>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</si>
  <si>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</si>
  <si>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</si>
  <si>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</si>
  <si>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</si>
  <si>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</si>
  <si>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</si>
  <si>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</si>
  <si>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</si>
  <si>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</si>
  <si>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</si>
  <si>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</si>
  <si>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</si>
  <si>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</si>
  <si>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</si>
  <si>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</si>
  <si>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</si>
  <si>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</si>
  <si>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</si>
  <si>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</si>
  <si>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</si>
  <si>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</si>
  <si>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</si>
  <si>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</si>
  <si>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</si>
  <si>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</si>
  <si>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</si>
  <si>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</si>
  <si>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</si>
  <si>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</si>
  <si>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</si>
  <si>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</si>
  <si>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</si>
  <si>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</si>
  <si>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</si>
  <si>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</si>
  <si>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</si>
  <si>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</si>
  <si>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</si>
  <si>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</si>
  <si>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</si>
  <si>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</si>
  <si>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</si>
  <si>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</si>
  <si>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</si>
  <si>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</si>
  <si>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</si>
  <si>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</si>
  <si>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</si>
  <si>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</si>
  <si>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</si>
  <si>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</si>
  <si>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</si>
  <si>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</si>
  <si>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</si>
  <si>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</si>
  <si>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</si>
  <si>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</si>
  <si>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</si>
  <si>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</si>
  <si>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</si>
  <si>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</si>
  <si>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</si>
  <si>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</si>
  <si>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</si>
  <si>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</si>
  <si>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</si>
  <si>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</si>
  <si>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</si>
  <si>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</si>
  <si>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</si>
  <si>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</si>
  <si>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</si>
  <si>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</si>
  <si>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</si>
  <si>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</si>
  <si>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</si>
  <si>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</si>
  <si>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</si>
  <si>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</si>
  <si>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</si>
  <si>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</si>
  <si>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</si>
  <si>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</si>
  <si>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</si>
  <si>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</si>
  <si>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</si>
  <si>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</si>
  <si>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</si>
  <si>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</si>
  <si>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</si>
  <si>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</si>
  <si>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</si>
  <si>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</si>
  <si>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</si>
  <si>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</si>
  <si>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</si>
  <si>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</si>
  <si>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</si>
  <si>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</si>
  <si>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</si>
  <si>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</si>
  <si>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</si>
  <si>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</si>
  <si>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</si>
  <si>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</si>
  <si>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</si>
  <si>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</si>
  <si>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</si>
  <si>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</si>
  <si>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</si>
  <si>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</si>
  <si>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</si>
  <si>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</si>
  <si>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</si>
  <si>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</si>
  <si>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</si>
  <si>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</si>
  <si>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</si>
  <si>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</si>
  <si>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</si>
  <si>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</si>
  <si>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</si>
  <si>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</si>
  <si>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</si>
  <si>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</si>
  <si>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</si>
  <si>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</si>
  <si>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</si>
  <si>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</si>
  <si>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</si>
  <si>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</si>
  <si>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</si>
  <si>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</si>
  <si>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</si>
  <si>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</si>
  <si>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</si>
  <si>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</si>
  <si>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</si>
  <si>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</si>
  <si>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</si>
  <si>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</si>
  <si>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</si>
  <si>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</si>
  <si>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</si>
  <si>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</si>
  <si>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</si>
  <si>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</si>
  <si>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</si>
  <si>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</si>
  <si>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</si>
  <si>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</si>
  <si>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</si>
  <si>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</si>
  <si>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</si>
  <si>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</si>
  <si>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</si>
  <si>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</si>
  <si>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</si>
  <si>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</si>
  <si>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</si>
  <si>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</si>
  <si>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</si>
  <si>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</si>
  <si>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</si>
  <si>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</si>
  <si>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</si>
  <si>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</si>
  <si>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</si>
  <si>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</si>
  <si>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</si>
  <si>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</si>
  <si>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</si>
  <si>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</si>
  <si>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</si>
  <si>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</si>
  <si>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</si>
  <si>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</si>
  <si>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</si>
  <si>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</si>
  <si>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</si>
  <si>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</si>
  <si>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</si>
  <si>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</si>
  <si>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</si>
  <si>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</si>
  <si>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</si>
  <si>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</si>
  <si>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</si>
  <si>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</si>
  <si>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</si>
  <si>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</si>
  <si>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</si>
  <si>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</si>
  <si>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</si>
  <si>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</si>
  <si>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</si>
  <si>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</si>
  <si>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</si>
  <si>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</si>
  <si>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</si>
  <si>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</si>
  <si>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</si>
  <si>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</si>
  <si>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</si>
  <si>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</si>
  <si>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</si>
  <si>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</si>
  <si>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</si>
  <si>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</si>
  <si>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</si>
  <si>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</si>
  <si>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</si>
  <si>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</si>
  <si>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</si>
  <si>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</si>
  <si>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</si>
  <si>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</si>
  <si>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</si>
  <si>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</si>
  <si>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</si>
  <si>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</si>
  <si>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</si>
  <si>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</si>
  <si>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</si>
  <si>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</si>
  <si>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</si>
  <si>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</si>
  <si>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</si>
  <si>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</si>
  <si>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</si>
  <si>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</si>
  <si>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</si>
  <si>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</si>
  <si>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</si>
  <si>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</si>
  <si>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</si>
  <si>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</si>
  <si>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</si>
  <si>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</si>
  <si>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</si>
  <si>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</si>
  <si>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</si>
  <si>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</si>
  <si>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</si>
  <si>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</si>
  <si>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</si>
  <si>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</si>
  <si>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</si>
  <si>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</si>
  <si>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</si>
  <si>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</si>
  <si>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</si>
  <si>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</si>
  <si>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</si>
  <si>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</si>
  <si>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</si>
  <si>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</si>
  <si>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</si>
  <si>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</si>
  <si>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</si>
  <si>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</si>
  <si>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</si>
  <si>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</si>
  <si>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</si>
  <si>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</si>
  <si>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</si>
  <si>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</si>
  <si>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</si>
  <si>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</si>
  <si>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</si>
  <si>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</si>
  <si>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</si>
  <si>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</si>
  <si>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</si>
  <si>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</si>
  <si>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</si>
  <si>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</si>
  <si>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</si>
  <si>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</si>
  <si>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</si>
  <si>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</si>
  <si>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</si>
  <si>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</si>
  <si>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</si>
  <si>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</si>
  <si>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</si>
  <si>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</si>
  <si>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</si>
  <si>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</si>
  <si>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</si>
  <si>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</si>
  <si>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</si>
  <si>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</si>
  <si>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</si>
  <si>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</si>
  <si>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</si>
  <si>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</si>
  <si>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</si>
  <si>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</si>
  <si>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</si>
  <si>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</si>
  <si>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</si>
  <si>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</si>
  <si>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</si>
  <si>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</si>
  <si>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</si>
  <si>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</si>
  <si>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</si>
  <si>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</si>
  <si>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</si>
  <si>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</si>
  <si>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</si>
  <si>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</si>
  <si>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</si>
  <si>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</si>
  <si>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</si>
  <si>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</si>
  <si>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</si>
  <si>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</si>
  <si>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</si>
  <si>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</si>
  <si>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</si>
  <si>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</si>
  <si>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</si>
  <si>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</si>
  <si>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</si>
  <si>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</si>
  <si>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</si>
  <si>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</si>
  <si>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</si>
  <si>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</si>
  <si>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</si>
  <si>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</si>
  <si>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</si>
  <si>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</si>
  <si>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</si>
  <si>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</si>
  <si>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</si>
  <si>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</si>
  <si>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</si>
  <si>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</si>
  <si>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</si>
  <si>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</si>
  <si>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</si>
  <si>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</si>
  <si>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</si>
  <si>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</si>
  <si>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</si>
  <si>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</si>
  <si>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</si>
  <si>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</si>
  <si>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</si>
  <si>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</si>
  <si>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</si>
  <si>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</si>
  <si>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</si>
  <si>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</si>
  <si>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</si>
  <si>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</si>
  <si>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</si>
  <si>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</si>
  <si>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</si>
  <si>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</si>
  <si>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</si>
  <si>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</si>
  <si>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</si>
  <si>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</si>
  <si>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</si>
  <si>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</si>
  <si>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</si>
  <si>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</si>
  <si>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</si>
  <si>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</si>
  <si>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</si>
  <si>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</si>
  <si>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</si>
  <si>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</si>
  <si>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</si>
  <si>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</si>
  <si>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</si>
  <si>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</si>
  <si>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</si>
  <si>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</si>
  <si>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</si>
  <si>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</si>
  <si>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</si>
  <si>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</si>
  <si>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</si>
  <si>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</si>
  <si>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</si>
  <si>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</si>
  <si>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</si>
  <si>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</si>
  <si>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</si>
  <si>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</si>
  <si>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</si>
  <si>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</si>
  <si>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</si>
  <si>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</si>
  <si>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</si>
  <si>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</si>
  <si>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</si>
  <si>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</si>
  <si>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</si>
  <si>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</si>
  <si>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</si>
  <si>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</si>
  <si>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</si>
  <si>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</si>
  <si>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</si>
  <si>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</si>
  <si>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</si>
  <si>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</si>
  <si>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</si>
  <si>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</si>
  <si>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</si>
  <si>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</si>
  <si>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</si>
  <si>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</si>
  <si>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</si>
  <si>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</si>
  <si>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</si>
  <si>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</si>
  <si>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</si>
  <si>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</si>
  <si>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</si>
  <si>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</si>
  <si>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</si>
  <si>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</si>
  <si>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</si>
  <si>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</si>
  <si>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</si>
  <si>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</si>
  <si>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</si>
  <si>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</si>
  <si>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</si>
  <si>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</si>
  <si>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</si>
  <si>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</si>
  <si>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</si>
  <si>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</si>
  <si>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</si>
  <si>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</si>
  <si>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</si>
  <si>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</si>
  <si>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</si>
  <si>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</si>
  <si>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</si>
  <si>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</si>
  <si>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</si>
  <si>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</si>
  <si>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</si>
  <si>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</si>
  <si>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</si>
  <si>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</si>
  <si>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</si>
  <si>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</si>
  <si>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</si>
  <si>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</si>
  <si>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</si>
  <si>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</si>
  <si>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</si>
  <si>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</si>
  <si>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</si>
  <si>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</si>
  <si>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</si>
  <si>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</si>
  <si>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</si>
  <si>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</si>
  <si>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</si>
  <si>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</si>
  <si>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</si>
  <si>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</si>
  <si>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</si>
  <si>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</si>
  <si>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</si>
  <si>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</si>
  <si>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</si>
  <si>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</si>
  <si>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</si>
  <si>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</si>
  <si>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</si>
  <si>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</si>
  <si>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</si>
  <si>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</si>
  <si>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</si>
  <si>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</si>
  <si>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</si>
  <si>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</si>
  <si>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</si>
  <si>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</si>
  <si>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</si>
  <si>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</si>
  <si>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</si>
  <si>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</si>
  <si>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</si>
  <si>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</si>
  <si>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</si>
  <si>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</si>
  <si>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</si>
  <si>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</si>
  <si>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</si>
  <si>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</si>
  <si>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</si>
  <si>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</si>
  <si>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</si>
  <si>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</si>
  <si>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</si>
  <si>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</si>
  <si>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</si>
  <si>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</si>
  <si>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</si>
  <si>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</si>
  <si>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</si>
  <si>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</si>
  <si>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</si>
  <si>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</si>
  <si>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</si>
  <si>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</si>
  <si>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</si>
  <si>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</si>
  <si>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</si>
  <si>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</si>
  <si>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</si>
  <si>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</si>
  <si>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</si>
  <si>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</si>
  <si>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</si>
  <si>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</si>
  <si>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</si>
  <si>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</si>
  <si>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</si>
  <si>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</si>
  <si>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</si>
  <si>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</si>
  <si>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</si>
  <si>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</si>
  <si>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</si>
  <si>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</si>
  <si>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</si>
  <si>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</si>
  <si>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</si>
  <si>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</si>
  <si>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</si>
  <si>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</si>
  <si>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</si>
  <si>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</si>
  <si>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</si>
  <si>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</si>
  <si>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</si>
  <si>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</si>
  <si>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</si>
  <si>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</si>
  <si>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</si>
  <si>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</si>
  <si>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</si>
  <si>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</si>
  <si>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</si>
  <si>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</si>
  <si>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</si>
  <si>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</si>
  <si>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</si>
  <si>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</si>
  <si>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</si>
  <si>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</si>
  <si>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</si>
  <si>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</si>
  <si>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</si>
  <si>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</si>
  <si>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</si>
  <si>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</si>
  <si>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</si>
  <si>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</si>
  <si>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</si>
  <si>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</si>
  <si>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</si>
  <si>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</si>
  <si>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</si>
  <si>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</si>
  <si>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</si>
  <si>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</si>
  <si>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</si>
  <si>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</si>
  <si>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</si>
  <si>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</si>
  <si>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</si>
  <si>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</si>
  <si>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</si>
  <si>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</si>
  <si>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</si>
  <si>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</si>
  <si>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</si>
  <si>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</si>
  <si>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</si>
  <si>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</si>
  <si>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</si>
  <si>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</si>
  <si>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</si>
  <si>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</si>
  <si>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</si>
  <si>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</si>
  <si>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</si>
  <si>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</si>
  <si>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</si>
  <si>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</si>
  <si>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</si>
  <si>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</si>
  <si>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</si>
  <si>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</si>
  <si>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</si>
  <si>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</si>
  <si>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</si>
  <si>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</si>
  <si>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</si>
  <si>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</si>
  <si>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</si>
  <si>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</si>
  <si>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</si>
  <si>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</si>
  <si>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</si>
  <si>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</si>
  <si>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</si>
  <si>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</si>
  <si>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</si>
  <si>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</si>
  <si>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</si>
  <si>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</si>
  <si>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</si>
  <si>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</si>
  <si>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</si>
  <si>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</si>
  <si>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</si>
  <si>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</si>
  <si>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</si>
  <si>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</si>
  <si>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</si>
  <si>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</si>
  <si>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</si>
  <si>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</si>
  <si>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</si>
  <si>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</si>
  <si>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</si>
  <si>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</si>
  <si>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</si>
  <si>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</si>
  <si>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</si>
  <si>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</si>
  <si>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</si>
  <si>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</si>
  <si>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</si>
  <si>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</si>
  <si>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</si>
  <si>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</si>
  <si>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</si>
  <si>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</si>
  <si>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</si>
  <si>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</si>
  <si>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</si>
  <si>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</si>
  <si>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</si>
  <si>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</si>
  <si>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</si>
  <si>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</si>
  <si>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</si>
  <si>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</si>
  <si>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</si>
  <si>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</si>
  <si>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</si>
  <si>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</si>
  <si>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</si>
  <si>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</si>
  <si>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</si>
  <si>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</si>
  <si>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</si>
  <si>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</si>
  <si>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</si>
  <si>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</si>
  <si>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</si>
  <si>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</si>
  <si>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</si>
  <si>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</si>
  <si>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</si>
  <si>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</si>
  <si>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</si>
  <si>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</si>
  <si>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</si>
  <si>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</si>
  <si>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</si>
  <si>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</si>
  <si>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</si>
  <si>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</si>
  <si>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</si>
  <si>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</si>
  <si>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</si>
  <si>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</si>
  <si>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</si>
  <si>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</si>
  <si>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</si>
  <si>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</si>
  <si>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</si>
  <si>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</si>
  <si>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</si>
  <si>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</si>
  <si>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</si>
  <si>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</si>
  <si>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</si>
  <si>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</si>
  <si>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</si>
  <si>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</si>
  <si>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</si>
  <si>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</si>
  <si>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</si>
  <si>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</si>
  <si>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</si>
  <si>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</si>
  <si>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</si>
  <si>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</si>
  <si>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</si>
  <si>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</si>
  <si>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</si>
  <si>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</si>
  <si>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</si>
  <si>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</si>
  <si>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</si>
  <si>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</si>
  <si>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</si>
  <si>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</si>
  <si>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</si>
  <si>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</si>
  <si>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</si>
  <si>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</si>
  <si>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</si>
  <si>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</si>
  <si>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</si>
  <si>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</si>
  <si>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</si>
  <si>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</si>
  <si>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</si>
  <si>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</si>
  <si>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</si>
  <si>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</si>
  <si>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</si>
  <si>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</si>
  <si>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</si>
  <si>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</si>
  <si>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</si>
  <si>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</si>
  <si>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</si>
  <si>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</si>
  <si>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</si>
  <si>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</si>
  <si>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</si>
  <si>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</si>
  <si>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</si>
  <si>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</si>
  <si>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</si>
  <si>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</si>
  <si>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</si>
  <si>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</si>
  <si>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</si>
  <si>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</si>
  <si>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</si>
  <si>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</si>
  <si>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</si>
  <si>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</si>
  <si>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</si>
  <si>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</si>
  <si>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</si>
  <si>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</si>
  <si>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</si>
  <si>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</si>
  <si>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</si>
  <si>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</si>
  <si>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</si>
  <si>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</si>
  <si>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</si>
  <si>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</si>
  <si>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</si>
  <si>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</si>
  <si>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</si>
  <si>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</si>
  <si>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</si>
  <si>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</si>
  <si>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</si>
  <si>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</si>
  <si>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</si>
  <si>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</si>
  <si>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</si>
  <si>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</si>
  <si>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</si>
  <si>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</si>
  <si>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</si>
  <si>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</si>
  <si>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</si>
  <si>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</si>
  <si>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</si>
  <si>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</si>
  <si>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</si>
  <si>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</si>
  <si>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</si>
  <si>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</si>
  <si>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</si>
  <si>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</si>
  <si>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</si>
  <si>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</si>
  <si>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</si>
  <si>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</si>
  <si>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</si>
  <si>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</si>
  <si>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</si>
  <si>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</si>
  <si>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</si>
  <si>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</si>
  <si>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</si>
  <si>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</si>
  <si>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</si>
  <si>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</si>
  <si>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</si>
  <si>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</si>
  <si>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</si>
  <si>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</si>
  <si>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</si>
  <si>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</si>
  <si>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</si>
  <si>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</si>
  <si>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</si>
  <si>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</si>
  <si>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</si>
  <si>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</si>
  <si>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</si>
  <si>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</si>
  <si>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</si>
  <si>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</si>
  <si>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</si>
  <si>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</si>
  <si>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</si>
  <si>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</si>
  <si>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</si>
  <si>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</si>
  <si>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</si>
  <si>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</si>
  <si>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</si>
  <si>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</si>
  <si>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</si>
  <si>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</si>
  <si>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</si>
  <si>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</si>
  <si>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</si>
  <si>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</si>
  <si>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</si>
  <si>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</si>
  <si>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</si>
  <si>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</si>
  <si>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</si>
  <si>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</si>
  <si>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</si>
  <si>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</si>
  <si>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</si>
  <si>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</si>
  <si>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</si>
  <si>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</si>
  <si>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</si>
  <si>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</si>
  <si>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</si>
  <si>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</si>
  <si>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</si>
  <si>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</si>
  <si>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</si>
  <si>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</si>
  <si>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</si>
  <si>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</si>
  <si>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</si>
  <si>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</si>
  <si>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</si>
  <si>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</si>
  <si>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</si>
  <si>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</si>
  <si>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</si>
  <si>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</si>
  <si>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</si>
  <si>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</si>
  <si>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</si>
  <si>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</si>
  <si>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</si>
  <si>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</si>
  <si>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</si>
  <si>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</si>
  <si>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</si>
  <si>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</si>
  <si>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</si>
  <si>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</si>
  <si>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</si>
  <si>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</si>
  <si>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</si>
  <si>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</si>
  <si>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</si>
  <si>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</si>
  <si>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</si>
  <si>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</si>
  <si>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</si>
  <si>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</si>
  <si>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</si>
  <si>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</si>
  <si>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</si>
  <si>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</si>
  <si>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</si>
  <si>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</si>
  <si>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</si>
  <si>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</si>
  <si>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</si>
  <si>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</si>
  <si>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</si>
  <si>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</si>
  <si>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</si>
  <si>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</si>
  <si>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</si>
  <si>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</si>
  <si>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</si>
  <si>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</si>
  <si>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</si>
  <si>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</si>
  <si>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</si>
  <si>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</si>
  <si>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</si>
  <si>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</si>
  <si>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</si>
  <si>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</si>
  <si>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</si>
  <si>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</si>
  <si>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</si>
  <si>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</si>
  <si>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</si>
  <si>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</si>
  <si>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</si>
  <si>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</si>
  <si>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</si>
  <si>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</si>
  <si>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</si>
  <si>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</si>
  <si>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</si>
  <si>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</si>
  <si>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</si>
  <si>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</si>
  <si>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</si>
  <si>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</si>
  <si>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</si>
  <si>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</si>
  <si>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</si>
  <si>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</si>
  <si>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</si>
  <si>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</si>
  <si>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</si>
  <si>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</si>
  <si>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</si>
  <si>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</si>
  <si>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</si>
  <si>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</si>
  <si>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</si>
  <si>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</si>
  <si>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</si>
  <si>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</si>
  <si>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</si>
  <si>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</si>
  <si>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</si>
  <si>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</si>
  <si>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</si>
  <si>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</si>
  <si>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</si>
  <si>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</si>
  <si>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</si>
  <si>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</si>
  <si>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</si>
  <si>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</si>
  <si>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</si>
  <si>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</si>
  <si>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</si>
  <si>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</si>
  <si>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</si>
  <si>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</si>
  <si>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</si>
  <si>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</si>
  <si>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</si>
  <si>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</si>
  <si>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</si>
  <si>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</si>
  <si>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</si>
  <si>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</si>
  <si>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</si>
  <si>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</si>
  <si>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</si>
  <si>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</si>
  <si>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</si>
  <si>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</si>
  <si>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</si>
  <si>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</si>
  <si>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</si>
  <si>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</si>
  <si>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</si>
  <si>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</si>
  <si>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</si>
  <si>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</si>
  <si>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</si>
  <si>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</si>
  <si>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</si>
  <si>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</si>
  <si>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</si>
  <si>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</si>
  <si>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</si>
  <si>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</si>
  <si>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</si>
  <si>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</si>
  <si>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</si>
  <si>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</si>
  <si>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</si>
  <si>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</si>
  <si>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</si>
  <si>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</si>
  <si>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</si>
  <si>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</si>
  <si>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</si>
  <si>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</si>
  <si>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</si>
  <si>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</si>
  <si>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</si>
  <si>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</si>
  <si>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</si>
  <si>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</si>
  <si>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</si>
  <si>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</si>
  <si>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</si>
  <si>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</si>
  <si>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</si>
  <si>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</si>
  <si>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</si>
  <si>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</si>
  <si>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</si>
  <si>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</si>
  <si>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</si>
  <si>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</si>
  <si>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</si>
  <si>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</si>
  <si>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</si>
  <si>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</si>
  <si>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</si>
  <si>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</si>
  <si>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</si>
  <si>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</si>
  <si>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</si>
  <si>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</si>
  <si>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</si>
  <si>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</si>
  <si>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</si>
  <si>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</si>
  <si>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</si>
  <si>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</si>
  <si>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</si>
  <si>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</si>
  <si>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</si>
  <si>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</si>
  <si>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</si>
  <si>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</si>
  <si>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</si>
  <si>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</si>
  <si>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</si>
  <si>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</si>
  <si>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</si>
  <si>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</si>
  <si>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</si>
  <si>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</si>
  <si>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</si>
  <si>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</si>
  <si>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</si>
  <si>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</si>
  <si>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</si>
  <si>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</si>
  <si>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</si>
  <si>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</si>
  <si>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</si>
  <si>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</si>
  <si>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</si>
  <si>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</si>
  <si>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</si>
  <si>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</si>
  <si>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</si>
  <si>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</si>
  <si>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</si>
  <si>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</si>
  <si>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</si>
  <si>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</si>
  <si>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</si>
  <si>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</si>
  <si>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</si>
  <si>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</si>
  <si>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</si>
  <si>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</si>
  <si>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</si>
  <si>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</si>
  <si>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</si>
  <si>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</si>
  <si>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</si>
  <si>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</si>
  <si>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</si>
  <si>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</si>
  <si>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</si>
  <si>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</si>
  <si>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</si>
  <si>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</si>
  <si>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</si>
  <si>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</si>
  <si>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</si>
  <si>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</si>
  <si>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</si>
  <si>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</si>
  <si>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</si>
  <si>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</si>
  <si>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</si>
  <si>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</si>
  <si>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</si>
  <si>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</si>
  <si>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</si>
  <si>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</si>
  <si>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</si>
  <si>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</si>
  <si>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</si>
  <si>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</si>
  <si>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</si>
  <si>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</si>
  <si>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</si>
  <si>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</si>
  <si>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</si>
  <si>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</si>
  <si>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</si>
  <si>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</si>
  <si>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</si>
  <si>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</si>
  <si>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</si>
  <si>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</si>
  <si>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</si>
  <si>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</si>
  <si>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</si>
  <si>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</si>
  <si>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</si>
  <si>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</si>
  <si>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</si>
  <si>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</si>
  <si>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</si>
  <si>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</si>
  <si>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</si>
  <si>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</si>
  <si>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</si>
  <si>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</si>
  <si>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</si>
  <si>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</si>
  <si>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</si>
  <si>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</si>
  <si>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</si>
  <si>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</si>
  <si>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</si>
  <si>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</si>
  <si>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</si>
  <si>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</si>
  <si>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</si>
  <si>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</si>
  <si>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</si>
  <si>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</si>
  <si>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</si>
  <si>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</si>
  <si>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</si>
  <si>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</si>
  <si>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</si>
  <si>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</si>
  <si>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</si>
  <si>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</si>
  <si>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</si>
  <si>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</si>
  <si>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</si>
  <si>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</si>
  <si>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</si>
  <si>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</si>
  <si>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</si>
  <si>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</si>
  <si>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</si>
  <si>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</si>
  <si>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</si>
  <si>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</si>
  <si>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</si>
  <si>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</si>
  <si>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</si>
  <si>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</si>
  <si>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</si>
  <si>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</si>
  <si>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</si>
  <si>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</si>
  <si>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</si>
  <si>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</si>
  <si>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</si>
  <si>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</si>
  <si>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</si>
  <si>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</si>
  <si>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</si>
  <si>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</si>
  <si>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</si>
  <si>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</si>
  <si>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</si>
  <si>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</si>
  <si>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</si>
  <si>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</si>
  <si>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</si>
  <si>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</si>
  <si>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</si>
  <si>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</si>
  <si>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</si>
  <si>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</si>
  <si>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</si>
  <si>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</si>
  <si>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</si>
  <si>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</si>
  <si>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</si>
  <si>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</si>
  <si>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</si>
  <si>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</si>
  <si>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</si>
  <si>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</si>
  <si>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</si>
  <si>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</si>
  <si>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</si>
  <si>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</si>
  <si>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</si>
  <si>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</si>
  <si>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</si>
  <si>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</si>
  <si>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</si>
  <si>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</si>
  <si>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</si>
  <si>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</si>
  <si>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</si>
  <si>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</si>
  <si>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</si>
  <si>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</si>
  <si>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</si>
  <si>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</si>
  <si>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</si>
  <si>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</si>
  <si>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</si>
  <si>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</si>
  <si>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</si>
  <si>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</si>
  <si>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</si>
  <si>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</si>
  <si>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</si>
  <si>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</si>
  <si>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</si>
  <si>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</si>
  <si>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</si>
  <si>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</si>
  <si>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</si>
  <si>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</si>
  <si>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</si>
  <si>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</si>
  <si>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</si>
  <si>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</si>
  <si>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</si>
  <si>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</si>
  <si>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</si>
  <si>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</si>
  <si>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</si>
  <si>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</si>
  <si>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</si>
  <si>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</si>
  <si>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</si>
  <si>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</si>
  <si>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</si>
  <si>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</si>
  <si>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</si>
  <si>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</si>
  <si>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</si>
  <si>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</si>
  <si>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</si>
  <si>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</si>
  <si>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</si>
  <si>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</si>
  <si>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</si>
  <si>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</si>
  <si>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</si>
  <si>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</si>
  <si>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</si>
  <si>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</si>
  <si>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</si>
  <si>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</si>
  <si>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</si>
  <si>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</si>
  <si>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</si>
  <si>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</si>
  <si>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</si>
  <si>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</si>
  <si>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</si>
  <si>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</si>
  <si>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</si>
  <si>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</si>
  <si>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</si>
  <si>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</si>
  <si>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</si>
  <si>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</si>
  <si>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</si>
  <si>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</si>
  <si>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</si>
  <si>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</si>
  <si>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</si>
  <si>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</si>
  <si>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</si>
  <si>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</si>
  <si>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</si>
  <si>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</si>
  <si>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</si>
  <si>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</si>
  <si>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</si>
  <si>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</si>
  <si>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</si>
  <si>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</si>
  <si>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</si>
  <si>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</si>
  <si>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</si>
  <si>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</si>
  <si>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</si>
  <si>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</si>
  <si>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</si>
  <si>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</si>
  <si>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</si>
  <si>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</si>
  <si>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</si>
  <si>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</si>
  <si>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</si>
  <si>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</si>
  <si>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</si>
  <si>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</si>
  <si>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</si>
  <si>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</si>
  <si>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</si>
  <si>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</si>
  <si>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</si>
  <si>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</si>
  <si>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</si>
  <si>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</si>
  <si>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</si>
  <si>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</si>
  <si>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</si>
  <si>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</si>
  <si>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</si>
  <si>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</si>
  <si>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</si>
  <si>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</si>
  <si>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</si>
  <si>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</si>
  <si>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</si>
  <si>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</si>
  <si>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</si>
  <si>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</si>
  <si>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</si>
  <si>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</si>
  <si>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</si>
  <si>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</si>
  <si>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</si>
  <si>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</si>
  <si>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</si>
  <si>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</si>
  <si>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</si>
  <si>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</si>
  <si>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</si>
  <si>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</si>
  <si>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</si>
  <si>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</si>
  <si>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</si>
  <si>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</si>
  <si>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</si>
  <si>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</si>
  <si>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</si>
  <si>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</si>
  <si>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</si>
  <si>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</si>
  <si>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</si>
  <si>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</si>
  <si>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</si>
  <si>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</si>
  <si>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</si>
  <si>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</si>
  <si>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</si>
  <si>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</si>
  <si>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</si>
  <si>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</si>
  <si>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</si>
  <si>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</si>
  <si>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</si>
  <si>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</si>
  <si>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</si>
  <si>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</si>
  <si>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</si>
  <si>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</si>
  <si>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</si>
  <si>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</si>
  <si>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</si>
  <si>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</si>
  <si>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</si>
  <si>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</si>
  <si>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</si>
  <si>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</si>
  <si>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</si>
  <si>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</si>
  <si>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</si>
  <si>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</si>
  <si>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</si>
  <si>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</si>
  <si>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</si>
  <si>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</si>
  <si>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</si>
  <si>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</si>
  <si>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</si>
  <si>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</si>
  <si>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</si>
  <si>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</si>
  <si>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</si>
  <si>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</si>
  <si>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</si>
  <si>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</si>
  <si>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</si>
  <si>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</si>
  <si>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</si>
  <si>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</si>
  <si>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</si>
  <si>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</si>
  <si>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</si>
  <si>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</si>
  <si>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</si>
  <si>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</si>
  <si>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</si>
  <si>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</si>
  <si>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</si>
  <si>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</si>
  <si>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</si>
  <si>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</si>
  <si>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</si>
  <si>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</si>
  <si>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</si>
  <si>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</si>
  <si>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</si>
  <si>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</si>
  <si>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</si>
  <si>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</si>
  <si>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</si>
  <si>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</si>
  <si>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</si>
  <si>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</si>
  <si>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</si>
  <si>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</si>
  <si>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</si>
  <si>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</si>
  <si>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</si>
  <si>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</si>
  <si>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</si>
  <si>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</si>
  <si>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</si>
  <si>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</si>
  <si>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</si>
  <si>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</si>
  <si>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</si>
  <si>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</si>
  <si>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</si>
  <si>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</si>
  <si>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</si>
  <si>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</si>
  <si>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</si>
  <si>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</si>
  <si>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</si>
  <si>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</si>
  <si>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</si>
  <si>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</si>
  <si>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</si>
  <si>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</si>
  <si>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</si>
  <si>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</si>
  <si>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</si>
  <si>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</si>
  <si>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</si>
  <si>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</si>
  <si>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</si>
  <si>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</si>
  <si>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</si>
  <si>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</si>
  <si>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</si>
  <si>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</si>
  <si>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</si>
  <si>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</si>
  <si>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</si>
  <si>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</si>
  <si>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</si>
  <si>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</si>
  <si>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</si>
  <si>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</si>
  <si>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</si>
  <si>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</si>
  <si>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</si>
  <si>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</si>
  <si>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</si>
  <si>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</si>
  <si>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</si>
  <si>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</si>
  <si>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</si>
  <si>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</si>
  <si>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</si>
  <si>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</si>
  <si>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</si>
  <si>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</si>
  <si>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</si>
  <si>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</si>
  <si>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</si>
  <si>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</si>
  <si>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</si>
  <si>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</si>
  <si>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</si>
  <si>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</si>
  <si>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</si>
  <si>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</si>
  <si>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</si>
  <si>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</si>
  <si>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</si>
  <si>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</si>
  <si>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</si>
  <si>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</si>
  <si>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</si>
  <si>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</si>
  <si>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</si>
  <si>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</si>
  <si>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</si>
  <si>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</si>
  <si>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</si>
  <si>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</si>
  <si>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</si>
  <si>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</si>
  <si>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</si>
  <si>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</si>
  <si>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</si>
  <si>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</si>
  <si>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</si>
  <si>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</si>
  <si>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</si>
  <si>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</si>
  <si>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</si>
  <si>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</si>
  <si>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</si>
  <si>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</si>
  <si>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</si>
  <si>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</si>
  <si>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</si>
  <si>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</si>
  <si>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</si>
  <si>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</si>
  <si>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</si>
  <si>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</si>
  <si>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</si>
  <si>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</si>
  <si>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</si>
  <si>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</si>
  <si>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</si>
  <si>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</si>
  <si>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</si>
  <si>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</si>
  <si>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</si>
  <si>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</si>
  <si>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</si>
  <si>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</si>
  <si>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</si>
  <si>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</si>
  <si>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</si>
  <si>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</si>
  <si>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</si>
  <si>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</si>
  <si>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</si>
  <si>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</si>
  <si>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</si>
  <si>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</si>
  <si>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</si>
  <si>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</si>
  <si>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</si>
  <si>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</si>
  <si>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</si>
  <si>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</si>
  <si>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</si>
  <si>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</si>
  <si>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</si>
  <si>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</si>
  <si>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</si>
  <si>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</si>
  <si>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</si>
  <si>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</si>
  <si>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</si>
  <si>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</si>
  <si>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</si>
  <si>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</si>
  <si>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</si>
  <si>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</si>
  <si>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</si>
  <si>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</si>
  <si>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</si>
  <si>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</si>
  <si>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</si>
  <si>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</si>
  <si>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</si>
  <si>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</si>
  <si>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</si>
  <si>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</si>
  <si>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</si>
  <si>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</si>
  <si>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</si>
  <si>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</si>
  <si>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</si>
  <si>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</si>
  <si>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</si>
  <si>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</si>
  <si>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</si>
  <si>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</si>
  <si>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</si>
  <si>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</si>
  <si>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</si>
  <si>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</si>
  <si>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</si>
  <si>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</si>
  <si>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</si>
  <si>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</si>
  <si>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</si>
  <si>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</si>
  <si>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</si>
  <si>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</si>
  <si>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</si>
  <si>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</si>
  <si>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</si>
  <si>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</si>
  <si>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</si>
  <si>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</si>
  <si>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</si>
  <si>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</si>
  <si>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</si>
  <si>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</si>
  <si>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</si>
  <si>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</si>
  <si>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</si>
  <si>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</si>
  <si>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</si>
  <si>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</si>
  <si>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</si>
  <si>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</si>
  <si>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</si>
  <si>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</si>
  <si>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</si>
  <si>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</si>
  <si>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</si>
  <si>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</si>
  <si>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</si>
  <si>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</si>
  <si>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</si>
  <si>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</si>
  <si>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</si>
  <si>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</si>
  <si>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</si>
  <si>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</si>
  <si>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</si>
  <si>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</si>
  <si>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</si>
  <si>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</si>
  <si>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</si>
  <si>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</si>
  <si>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</si>
  <si>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</si>
  <si>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</si>
  <si>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</si>
  <si>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</si>
  <si>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</si>
  <si>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</si>
  <si>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</si>
  <si>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</si>
  <si>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</si>
  <si>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</si>
  <si>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</si>
  <si>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</si>
  <si>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</si>
  <si>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</si>
  <si>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</si>
  <si>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</si>
  <si>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</si>
  <si>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</si>
  <si>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</si>
  <si>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</si>
  <si>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</si>
  <si>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</si>
  <si>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</si>
  <si>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</si>
  <si>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</si>
  <si>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</si>
  <si>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</si>
  <si>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</si>
  <si>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</si>
  <si>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</si>
  <si>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</si>
  <si>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</si>
  <si>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</si>
  <si>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</si>
  <si>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</si>
  <si>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</si>
  <si>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</si>
  <si>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</si>
  <si>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</si>
  <si>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</si>
  <si>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</si>
  <si>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</si>
  <si>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</si>
  <si>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</si>
  <si>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</si>
  <si>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</si>
  <si>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</si>
  <si>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</si>
  <si>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</si>
  <si>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</si>
  <si>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</si>
  <si>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</si>
  <si>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</si>
  <si>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</si>
  <si>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</si>
  <si>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</si>
  <si>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</si>
  <si>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</si>
  <si>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</si>
  <si>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</si>
  <si>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</si>
  <si>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</si>
  <si>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</si>
  <si>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</si>
  <si>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</si>
  <si>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</si>
  <si>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</si>
  <si>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</si>
  <si>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</si>
  <si>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</si>
  <si>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</si>
  <si>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</si>
  <si>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</si>
  <si>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</si>
  <si>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</si>
  <si>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</si>
  <si>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</si>
  <si>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</si>
  <si>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</si>
  <si>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</si>
  <si>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</si>
  <si>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</si>
  <si>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</si>
  <si>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</si>
  <si>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</si>
  <si>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</si>
  <si>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</si>
  <si>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</si>
  <si>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</si>
  <si>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</si>
  <si>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</si>
  <si>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</si>
  <si>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</si>
  <si>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</si>
  <si>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</si>
  <si>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</si>
  <si>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</si>
  <si>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</si>
  <si>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</si>
  <si>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</si>
  <si>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</si>
  <si>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</si>
  <si>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</si>
  <si>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</si>
  <si>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</si>
  <si>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</si>
  <si>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</si>
  <si>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</si>
  <si>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</si>
  <si>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</si>
  <si>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</si>
  <si>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</si>
  <si>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</si>
  <si>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</si>
  <si>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</si>
  <si>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</si>
  <si>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</si>
  <si>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</si>
  <si>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</si>
  <si>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</si>
  <si>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</si>
  <si>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</si>
  <si>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</si>
  <si>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</si>
  <si>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</si>
  <si>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</si>
  <si>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</si>
  <si>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</si>
  <si>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</si>
  <si>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</si>
  <si>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</si>
  <si>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</si>
  <si>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</si>
  <si>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</si>
  <si>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</si>
  <si>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</si>
  <si>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</si>
  <si>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</si>
  <si>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</si>
  <si>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</si>
  <si>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</si>
  <si>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</si>
  <si>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</si>
  <si>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</si>
  <si>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</si>
  <si>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</si>
  <si>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</si>
  <si>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</si>
  <si>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</si>
  <si>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</si>
  <si>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</si>
  <si>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</si>
  <si>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</si>
  <si>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</si>
  <si>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</si>
  <si>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</si>
  <si>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</si>
  <si>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</si>
  <si>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</si>
  <si>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</si>
  <si>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</si>
  <si>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</si>
  <si>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</si>
  <si>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</si>
  <si>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</si>
  <si>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</si>
  <si>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</si>
  <si>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</si>
  <si>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</si>
  <si>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</si>
  <si>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</si>
  <si>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</si>
  <si>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</si>
  <si>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</si>
  <si>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</si>
  <si>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</si>
  <si>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</si>
  <si>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</si>
  <si>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</si>
  <si>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</si>
  <si>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</si>
  <si>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</si>
  <si>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</si>
  <si>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</si>
  <si>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</si>
  <si>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</si>
  <si>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</si>
  <si>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</si>
  <si>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</si>
  <si>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</si>
  <si>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</si>
  <si>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</si>
  <si>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</si>
  <si>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</si>
  <si>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</si>
  <si>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</si>
  <si>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</si>
  <si>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</si>
  <si>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</si>
  <si>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</si>
  <si>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</si>
  <si>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</si>
  <si>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</si>
  <si>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</si>
  <si>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</si>
  <si>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</si>
  <si>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</si>
  <si>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</si>
  <si>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</si>
  <si>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</si>
  <si>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</si>
  <si>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</si>
  <si>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</si>
  <si>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</si>
  <si>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</si>
  <si>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</si>
  <si>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</si>
  <si>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</si>
  <si>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</si>
  <si>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</si>
  <si>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</si>
  <si>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</si>
  <si>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</si>
  <si>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</si>
  <si>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</si>
  <si>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</si>
  <si>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</si>
  <si>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</si>
  <si>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</si>
  <si>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</si>
  <si>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</si>
  <si>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</si>
  <si>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</si>
  <si>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</si>
  <si>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</si>
  <si>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</si>
  <si>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</si>
  <si>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</si>
  <si>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</si>
  <si>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</si>
  <si>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</si>
  <si>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</si>
  <si>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</si>
  <si>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</si>
  <si>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</si>
  <si>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</si>
  <si>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</si>
  <si>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</si>
  <si>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</si>
  <si>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</si>
  <si>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</si>
  <si>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</si>
  <si>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</si>
  <si>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</si>
  <si>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</si>
  <si>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</si>
  <si>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</si>
  <si>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</si>
  <si>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</si>
  <si>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</si>
  <si>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</si>
  <si>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</si>
  <si>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</si>
  <si>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</si>
  <si>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</si>
  <si>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</si>
  <si>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</si>
  <si>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</si>
  <si>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</si>
  <si>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</si>
  <si>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</si>
  <si>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</si>
  <si>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</si>
  <si>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</si>
  <si>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</si>
  <si>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</si>
  <si>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</si>
  <si>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</si>
  <si>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</si>
  <si>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</si>
  <si>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</si>
  <si>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</si>
  <si>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</si>
  <si>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</si>
  <si>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</si>
  <si>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</si>
  <si>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</si>
  <si>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</si>
  <si>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</si>
  <si>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</si>
  <si>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</si>
  <si>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</si>
  <si>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</si>
  <si>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</si>
  <si>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</si>
  <si>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</si>
  <si>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</si>
  <si>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</si>
  <si>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</si>
  <si>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</si>
  <si>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</si>
  <si>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</si>
  <si>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</si>
  <si>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</si>
  <si>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</si>
  <si>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</si>
  <si>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</si>
  <si>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</si>
  <si>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</si>
  <si>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</si>
  <si>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</si>
  <si>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</si>
  <si>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</si>
  <si>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</si>
  <si>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</si>
  <si>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</si>
  <si>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</si>
  <si>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</si>
  <si>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</si>
  <si>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</si>
  <si>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</si>
  <si>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</si>
  <si>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</si>
  <si>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</si>
  <si>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</si>
  <si>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</si>
  <si>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</si>
  <si>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</si>
  <si>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</si>
  <si>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</si>
  <si>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</si>
  <si>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</si>
  <si>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</si>
  <si>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</si>
  <si>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</si>
  <si>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</si>
  <si>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</si>
  <si>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</si>
  <si>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</si>
  <si>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</si>
  <si>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</si>
  <si>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</si>
  <si>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</si>
  <si>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</si>
  <si>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</si>
  <si>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</si>
  <si>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</si>
  <si>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</si>
  <si>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</si>
  <si>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</si>
  <si>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</si>
  <si>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</si>
  <si>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</si>
  <si>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</si>
  <si>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</si>
  <si>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</si>
  <si>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</si>
  <si>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</si>
  <si>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</si>
  <si>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</si>
  <si>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</si>
  <si>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</si>
  <si>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</si>
  <si>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</si>
  <si>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</si>
  <si>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</si>
  <si>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</si>
  <si>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</si>
  <si>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</si>
  <si>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</si>
  <si>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</si>
  <si>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</si>
  <si>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</si>
  <si>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</si>
  <si>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</si>
  <si>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</si>
  <si>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</si>
  <si>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</si>
  <si>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</si>
  <si>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</si>
  <si>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</si>
  <si>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</si>
  <si>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</si>
  <si>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</si>
  <si>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</si>
  <si>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</si>
  <si>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</si>
  <si>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</si>
  <si>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</si>
  <si>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</si>
  <si>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</si>
  <si>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</si>
  <si>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</si>
  <si>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</si>
  <si>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</si>
  <si>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</si>
  <si>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</si>
  <si>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</si>
  <si>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</si>
  <si>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</si>
  <si>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</si>
  <si>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</si>
  <si>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</si>
  <si>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</si>
  <si>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</si>
  <si>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</si>
  <si>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</si>
  <si>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</si>
  <si>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</si>
  <si>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</si>
  <si>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</si>
  <si>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</si>
  <si>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</si>
  <si>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</si>
  <si>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</si>
  <si>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</si>
  <si>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</si>
  <si>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</si>
  <si>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</si>
  <si>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</si>
  <si>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</si>
  <si>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</si>
  <si>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</si>
  <si>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</si>
  <si>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</si>
  <si>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</si>
  <si>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</si>
  <si>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</si>
  <si>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</si>
  <si>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</si>
  <si>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</si>
  <si>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</si>
  <si>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</si>
  <si>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</si>
  <si>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</si>
  <si>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</si>
  <si>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</si>
  <si>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</si>
  <si>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</si>
  <si>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</si>
  <si>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</si>
  <si>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</si>
  <si>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</si>
  <si>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</si>
  <si>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</si>
  <si>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</si>
  <si>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</si>
  <si>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</si>
  <si>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</si>
  <si>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</si>
  <si>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</si>
  <si>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</si>
  <si>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</si>
  <si>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</si>
  <si>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</si>
  <si>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</si>
  <si>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</si>
  <si>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</si>
  <si>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</si>
  <si>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</si>
  <si>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</si>
  <si>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</si>
  <si>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</si>
  <si>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</si>
  <si>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</si>
  <si>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</si>
  <si>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</si>
  <si>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</si>
  <si>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</si>
  <si>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</si>
  <si>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</si>
  <si>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</si>
  <si>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</si>
  <si>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</si>
  <si>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</si>
  <si>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</si>
  <si>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</si>
  <si>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</si>
  <si>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</si>
  <si>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</si>
  <si>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</si>
  <si>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</si>
  <si>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</si>
  <si>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</si>
  <si>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</si>
  <si>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</si>
  <si>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</si>
  <si>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</si>
  <si>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</si>
  <si>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</si>
  <si>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</si>
  <si>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</si>
  <si>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</si>
  <si>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</si>
  <si>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</si>
  <si>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</si>
  <si>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</si>
  <si>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</si>
  <si>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</si>
  <si>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</si>
  <si>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</si>
  <si>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</si>
  <si>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</si>
  <si>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</si>
  <si>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</si>
  <si>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</si>
  <si>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</si>
  <si>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</si>
  <si>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</si>
  <si>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</si>
  <si>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</si>
  <si>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</si>
  <si>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</si>
  <si>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</si>
  <si>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</si>
  <si>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</si>
  <si>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</si>
  <si>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</si>
  <si>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</si>
  <si>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</si>
  <si>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</si>
  <si>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</si>
  <si>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</si>
  <si>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</si>
  <si>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</si>
  <si>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</si>
  <si>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</si>
  <si>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</si>
  <si>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</si>
  <si>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</si>
  <si>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</si>
  <si>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</si>
  <si>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</si>
  <si>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</si>
  <si>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</si>
  <si>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</si>
  <si>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</si>
  <si>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</si>
  <si>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</si>
  <si>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</si>
  <si>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</si>
  <si>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</si>
  <si>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</si>
  <si>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</si>
  <si>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</si>
  <si>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</si>
  <si>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</si>
  <si>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</si>
  <si>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</si>
  <si>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</si>
  <si>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</si>
  <si>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</si>
  <si>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</si>
  <si>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</si>
  <si>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</si>
  <si>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</si>
  <si>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</si>
  <si>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</si>
  <si>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</si>
  <si>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</si>
  <si>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</si>
  <si>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</si>
  <si>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</si>
  <si>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</si>
  <si>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</si>
  <si>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</si>
  <si>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</si>
  <si>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</si>
  <si>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</si>
  <si>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</si>
  <si>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</si>
  <si>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</si>
  <si>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</si>
  <si>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</si>
  <si>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</si>
  <si>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</si>
  <si>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</si>
  <si>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</si>
  <si>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</si>
  <si>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</si>
  <si>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</si>
  <si>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</si>
  <si>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</si>
  <si>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</si>
  <si>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</si>
  <si>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</si>
  <si>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</si>
  <si>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</si>
  <si>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</si>
  <si>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</si>
  <si>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</si>
  <si>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</si>
  <si>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</si>
  <si>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</si>
  <si>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</si>
  <si>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</si>
  <si>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</si>
  <si>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</si>
  <si>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</si>
  <si>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</si>
  <si>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</si>
  <si>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</si>
  <si>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</si>
  <si>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</si>
  <si>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</si>
  <si>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</si>
  <si>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</si>
  <si>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</si>
  <si>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</si>
  <si>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</si>
  <si>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</si>
  <si>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</si>
  <si>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</si>
  <si>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</si>
  <si>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</si>
  <si>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</si>
  <si>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</si>
  <si>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</si>
  <si>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</si>
  <si>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</si>
  <si>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</si>
  <si>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</si>
  <si>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</si>
  <si>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</si>
  <si>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</si>
  <si>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</si>
  <si>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</si>
  <si>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</si>
  <si>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</si>
  <si>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</si>
  <si>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</si>
  <si>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</si>
  <si>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</si>
  <si>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</si>
  <si>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</si>
  <si>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</si>
  <si>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</si>
  <si>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</si>
  <si>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</si>
  <si>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</si>
  <si>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</si>
  <si>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</si>
  <si>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</si>
  <si>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</si>
  <si>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</si>
  <si>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</si>
  <si>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</si>
  <si>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</si>
  <si>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</si>
  <si>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</si>
  <si>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</si>
  <si>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</si>
  <si>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</si>
  <si>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</si>
  <si>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</si>
  <si>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</si>
  <si>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</si>
  <si>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</si>
  <si>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</si>
  <si>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</si>
  <si>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</si>
  <si>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</si>
  <si>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</si>
  <si>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</si>
  <si>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</si>
  <si>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</si>
  <si>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</si>
  <si>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</si>
  <si>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</si>
  <si>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</si>
  <si>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</si>
  <si>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</si>
  <si>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</si>
  <si>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</si>
  <si>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</si>
  <si>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</si>
  <si>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</si>
  <si>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</si>
  <si>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</si>
  <si>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</si>
  <si>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</si>
  <si>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</si>
  <si>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</si>
  <si>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</si>
  <si>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</si>
  <si>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</si>
  <si>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</si>
  <si>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</si>
  <si>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</si>
  <si>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</si>
  <si>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</si>
  <si>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</si>
  <si>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</si>
  <si>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</si>
  <si>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</si>
  <si>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</si>
  <si>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</si>
  <si>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</si>
  <si>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</si>
  <si>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</si>
  <si>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</si>
  <si>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</si>
  <si>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</si>
  <si>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</si>
  <si>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</si>
  <si>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</si>
  <si>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</si>
  <si>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</si>
  <si>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</si>
  <si>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</si>
  <si>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</si>
  <si>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</si>
  <si>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</si>
  <si>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</si>
  <si>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</si>
  <si>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</si>
  <si>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</si>
  <si>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</si>
  <si>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</si>
  <si>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</si>
  <si>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</si>
  <si>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</si>
  <si>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</si>
  <si>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</si>
  <si>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</si>
  <si>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</si>
  <si>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</si>
  <si>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</si>
  <si>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</si>
  <si>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</si>
  <si>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</si>
  <si>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</si>
  <si>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</si>
  <si>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</si>
  <si>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</si>
  <si>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</si>
  <si>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</si>
  <si>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</si>
  <si>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</si>
  <si>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</si>
  <si>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</si>
  <si>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</si>
  <si>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</si>
  <si>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</si>
  <si>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</si>
  <si>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</si>
  <si>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</si>
  <si>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</si>
  <si>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</si>
  <si>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</si>
  <si>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</si>
  <si>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</si>
  <si>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</si>
  <si>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</si>
  <si>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</si>
  <si>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</si>
  <si>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</si>
  <si>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</si>
  <si>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</si>
  <si>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</si>
  <si>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</si>
  <si>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</si>
  <si>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</si>
  <si>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</si>
  <si>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</si>
  <si>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</si>
  <si>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</si>
  <si>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</si>
  <si>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</si>
  <si>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</si>
  <si>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</si>
  <si>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</si>
  <si>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</si>
  <si>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</si>
  <si>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</si>
  <si>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</si>
  <si>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</si>
  <si>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</si>
  <si>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</si>
  <si>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</si>
  <si>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</si>
  <si>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</si>
  <si>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</si>
  <si>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</si>
  <si>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</si>
  <si>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</si>
  <si>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</si>
  <si>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</si>
  <si>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</si>
  <si>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</si>
  <si>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</si>
  <si>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</si>
  <si>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</si>
  <si>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</si>
  <si>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</si>
  <si>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</si>
  <si>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</si>
  <si>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</si>
  <si>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</si>
  <si>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</si>
  <si>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</si>
  <si>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</si>
  <si>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</si>
  <si>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</si>
  <si>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</si>
  <si>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</si>
  <si>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</si>
  <si>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</si>
  <si>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</si>
  <si>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</si>
  <si>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</si>
  <si>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</si>
  <si>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</si>
  <si>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</si>
  <si>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</si>
  <si>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</si>
  <si>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</si>
  <si>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</si>
  <si>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</si>
  <si>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</si>
  <si>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</si>
  <si>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</si>
  <si>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</si>
  <si>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</si>
  <si>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</si>
  <si>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</si>
  <si>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</si>
  <si>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</si>
  <si>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</si>
  <si>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</si>
  <si>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</si>
  <si>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</si>
  <si>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</si>
  <si>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</si>
  <si>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</si>
  <si>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</si>
  <si>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</si>
  <si>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</si>
  <si>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</si>
  <si>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</si>
  <si>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</si>
  <si>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</si>
  <si>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</si>
  <si>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</si>
  <si>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</si>
  <si>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</si>
  <si>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</si>
  <si>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</si>
  <si>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</si>
  <si>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</si>
  <si>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</si>
  <si>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</si>
  <si>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</si>
  <si>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</si>
  <si>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</si>
  <si>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</si>
  <si>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</si>
  <si>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</si>
  <si>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</si>
  <si>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</si>
  <si>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</si>
  <si>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</si>
  <si>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</si>
  <si>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</si>
  <si>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</si>
  <si>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</si>
  <si>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</si>
  <si>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</si>
  <si>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</si>
  <si>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</si>
  <si>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</si>
  <si>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</si>
  <si>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</si>
  <si>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</si>
  <si>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</si>
  <si>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</si>
  <si>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</si>
  <si>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</si>
  <si>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</si>
  <si>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</si>
  <si>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</si>
  <si>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</si>
  <si>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</si>
  <si>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</si>
  <si>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</si>
  <si>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</si>
  <si>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</si>
  <si>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</si>
  <si>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</si>
  <si>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</si>
  <si>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</si>
  <si>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</si>
  <si>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</si>
  <si>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</si>
  <si>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</si>
  <si>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</si>
  <si>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</si>
  <si>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</si>
  <si>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</si>
  <si>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</si>
  <si>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</si>
  <si>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</si>
  <si>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</si>
  <si>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</si>
  <si>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</si>
  <si>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</si>
  <si>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</si>
  <si>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</si>
  <si>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</si>
  <si>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</si>
  <si>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</si>
  <si>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</si>
  <si>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</si>
  <si>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</si>
  <si>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</si>
  <si>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</si>
  <si>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</si>
  <si>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</si>
  <si>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</si>
  <si>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</si>
  <si>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</si>
  <si>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</si>
  <si>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</si>
  <si>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</si>
  <si>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</si>
  <si>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</si>
  <si>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</si>
  <si>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</si>
  <si>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</si>
  <si>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</si>
  <si>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</si>
  <si>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</si>
  <si>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</si>
  <si>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</si>
  <si>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</si>
  <si>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</si>
  <si>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</si>
  <si>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</si>
  <si>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</si>
  <si>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</si>
  <si>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</si>
  <si>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</si>
  <si>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</si>
  <si>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</si>
  <si>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</si>
  <si>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</si>
  <si>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</si>
  <si>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</si>
  <si>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</si>
  <si>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</si>
  <si>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</si>
  <si>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</si>
  <si>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</si>
  <si>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</si>
  <si>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</si>
  <si>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</si>
  <si>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</si>
  <si>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</si>
  <si>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</si>
  <si>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</si>
  <si>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</si>
  <si>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</si>
  <si>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</si>
  <si>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</si>
  <si>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</si>
  <si>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</si>
  <si>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</si>
  <si>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</si>
  <si>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</si>
  <si>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</si>
  <si>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</si>
  <si>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</si>
  <si>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</si>
  <si>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</si>
  <si>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</si>
  <si>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</si>
  <si>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</si>
  <si>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</si>
  <si>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</si>
  <si>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</si>
  <si>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</si>
  <si>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</si>
  <si>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</si>
  <si>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</si>
  <si>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</si>
  <si>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</si>
  <si>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</si>
  <si>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</si>
  <si>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</si>
  <si>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</si>
  <si>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</si>
  <si>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</si>
  <si>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</si>
  <si>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</si>
  <si>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</si>
  <si>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</si>
  <si>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</si>
  <si>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</si>
  <si>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</si>
  <si>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</si>
  <si>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</si>
  <si>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</si>
  <si>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</si>
  <si>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</si>
  <si>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</si>
  <si>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</si>
  <si>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</si>
  <si>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</si>
  <si>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</si>
  <si>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</si>
  <si>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</si>
  <si>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</si>
  <si>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</si>
  <si>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</si>
  <si>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</si>
  <si>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</si>
  <si>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</si>
  <si>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</si>
  <si>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</si>
  <si>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</si>
  <si>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</si>
  <si>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</si>
  <si>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</si>
  <si>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</si>
  <si>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</si>
  <si>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</si>
  <si>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</si>
  <si>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</si>
  <si>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</si>
  <si>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</si>
  <si>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</si>
  <si>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</si>
  <si>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</si>
  <si>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</si>
  <si>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</si>
  <si>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</si>
  <si>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</si>
  <si>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</si>
  <si>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</si>
  <si>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</si>
  <si>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</si>
  <si>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</si>
  <si>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</si>
  <si>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</si>
  <si>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</si>
  <si>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</si>
  <si>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</si>
  <si>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</si>
  <si>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</si>
  <si>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</si>
  <si>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</si>
  <si>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</si>
  <si>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</si>
  <si>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</si>
  <si>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</si>
  <si>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</si>
  <si>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</si>
  <si>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</si>
  <si>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</si>
  <si>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</si>
  <si>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</si>
  <si>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</si>
  <si>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</si>
  <si>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</si>
  <si>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</si>
  <si>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</si>
  <si>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</si>
  <si>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</si>
  <si>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</si>
  <si>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</si>
  <si>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</si>
  <si>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</si>
  <si>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</si>
  <si>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</si>
  <si>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</si>
  <si>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</si>
  <si>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</si>
  <si>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</si>
  <si>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</si>
  <si>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</si>
  <si>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</si>
  <si>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</si>
  <si>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</si>
  <si>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</si>
  <si>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</si>
  <si>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</si>
  <si>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</si>
  <si>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</si>
  <si>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</si>
  <si>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</si>
  <si>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</si>
  <si>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</si>
  <si>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</si>
  <si>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</si>
  <si>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</si>
  <si>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</si>
  <si>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</si>
  <si>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</si>
  <si>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</si>
  <si>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</si>
  <si>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</si>
  <si>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</si>
  <si>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</si>
  <si>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</si>
  <si>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</si>
  <si>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</si>
  <si>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</si>
  <si>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</si>
  <si>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</si>
  <si>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</si>
  <si>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</si>
  <si>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</si>
  <si>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</si>
  <si>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</si>
  <si>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</si>
  <si>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</si>
  <si>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</si>
  <si>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</si>
  <si>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</si>
  <si>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</si>
  <si>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</si>
  <si>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</si>
  <si>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</si>
  <si>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</si>
  <si>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</si>
  <si>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</si>
  <si>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</si>
  <si>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</si>
  <si>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</si>
  <si>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</si>
  <si>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</si>
  <si>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</si>
  <si>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</si>
  <si>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</si>
  <si>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</si>
  <si>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</si>
  <si>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</si>
  <si>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</si>
  <si>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</si>
  <si>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</si>
  <si>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</si>
  <si>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</si>
  <si>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</si>
  <si>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</si>
  <si>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</si>
  <si>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</si>
  <si>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</si>
  <si>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</si>
  <si>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</si>
  <si>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</si>
  <si>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</si>
  <si>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</si>
  <si>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</si>
  <si>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</si>
  <si>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</si>
  <si>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</si>
  <si>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</si>
  <si>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</si>
  <si>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</si>
  <si>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</si>
  <si>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</si>
  <si>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</si>
  <si>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</si>
  <si>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</si>
  <si>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</si>
  <si>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</si>
  <si>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</si>
  <si>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</si>
  <si>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</si>
  <si>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</si>
  <si>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</si>
  <si>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</si>
  <si>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</si>
  <si>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</si>
  <si>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</si>
  <si>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</si>
  <si>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</si>
  <si>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</si>
  <si>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</si>
  <si>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</si>
  <si>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</si>
  <si>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</si>
  <si>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</si>
  <si>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</si>
  <si>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</si>
  <si>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</si>
  <si>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</si>
  <si>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</si>
  <si>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</si>
  <si>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</si>
  <si>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</si>
  <si>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</si>
  <si>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</si>
  <si>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</si>
  <si>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</si>
  <si>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</si>
  <si>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</si>
  <si>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</si>
  <si>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</si>
  <si>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</si>
  <si>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</si>
  <si>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</si>
  <si>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</si>
  <si>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</si>
  <si>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</si>
  <si>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</si>
  <si>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</si>
  <si>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</si>
  <si>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</si>
  <si>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</si>
  <si>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</si>
  <si>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</si>
  <si>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</si>
  <si>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</si>
  <si>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</si>
  <si>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</si>
  <si>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</si>
  <si>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</si>
  <si>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</si>
  <si>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</si>
  <si>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</si>
  <si>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</si>
  <si>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</si>
  <si>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</si>
  <si>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</si>
  <si>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</si>
  <si>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</si>
  <si>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</si>
  <si>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</si>
  <si>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</si>
  <si>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</si>
  <si>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</si>
  <si>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</si>
  <si>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</si>
  <si>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</si>
  <si>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</si>
  <si>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</si>
  <si>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</si>
  <si>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</si>
  <si>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</si>
  <si>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</si>
  <si>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</si>
  <si>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</si>
  <si>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</si>
  <si>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</si>
  <si>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</si>
  <si>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</si>
  <si>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</si>
  <si>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</si>
  <si>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</si>
  <si>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</si>
  <si>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</si>
  <si>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</si>
  <si>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</si>
  <si>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</si>
  <si>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</si>
  <si>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</si>
  <si>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</si>
  <si>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</si>
  <si>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</si>
  <si>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</si>
  <si>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</si>
  <si>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</si>
  <si>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</si>
  <si>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</si>
  <si>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</si>
  <si>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</si>
  <si>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</si>
  <si>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</si>
  <si>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</si>
  <si>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</si>
  <si>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</si>
  <si>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</si>
  <si>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</si>
  <si>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</si>
  <si>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</si>
  <si>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</si>
  <si>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</si>
  <si>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</si>
  <si>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</si>
  <si>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</si>
  <si>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</si>
  <si>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</si>
  <si>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</si>
  <si>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</si>
  <si>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</si>
  <si>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</si>
  <si>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</si>
  <si>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</si>
  <si>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</si>
  <si>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</si>
  <si>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</si>
  <si>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</si>
  <si>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</si>
  <si>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</si>
  <si>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</si>
  <si>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</si>
  <si>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</si>
  <si>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</si>
  <si>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</si>
  <si>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</si>
  <si>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</si>
  <si>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</si>
  <si>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</si>
  <si>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</si>
  <si>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</si>
  <si>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</si>
  <si>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</si>
  <si>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</si>
  <si>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</si>
  <si>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</si>
  <si>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</si>
  <si>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</si>
  <si>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</si>
  <si>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</si>
  <si>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</si>
  <si>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</si>
  <si>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</si>
  <si>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</si>
  <si>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</si>
  <si>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</si>
  <si>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</si>
  <si>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</si>
  <si>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</si>
  <si>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</si>
  <si>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</si>
  <si>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</si>
  <si>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</si>
  <si>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</si>
  <si>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</si>
  <si>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</si>
  <si>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</si>
  <si>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</si>
  <si>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</si>
  <si>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</si>
  <si>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</si>
  <si>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</si>
  <si>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</si>
  <si>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</si>
  <si>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</si>
  <si>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</si>
  <si>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</si>
  <si>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</si>
  <si>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</si>
  <si>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</si>
  <si>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</si>
  <si>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</si>
  <si>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</si>
  <si>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</si>
  <si>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</si>
  <si>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</si>
  <si>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</si>
  <si>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</si>
  <si>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</si>
  <si>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</si>
  <si>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</si>
  <si>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</si>
  <si>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</si>
  <si>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</si>
  <si>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</si>
  <si>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</si>
  <si>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</si>
  <si>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</si>
  <si>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</si>
  <si>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</si>
  <si>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</si>
  <si>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</si>
  <si>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</si>
  <si>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</si>
  <si>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</si>
  <si>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</si>
  <si>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</si>
  <si>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</si>
  <si>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</si>
  <si>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</si>
  <si>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</si>
  <si>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</si>
  <si>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</si>
  <si>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</si>
  <si>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</si>
  <si>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</si>
  <si>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</si>
  <si>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</si>
  <si>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</si>
  <si>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</si>
  <si>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</si>
  <si>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</si>
  <si>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</si>
  <si>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</si>
  <si>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</si>
  <si>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</si>
  <si>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</si>
  <si>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</si>
  <si>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</si>
  <si>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</si>
  <si>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</si>
  <si>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</si>
  <si>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</si>
  <si>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</si>
  <si>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</si>
  <si>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</si>
  <si>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</si>
  <si>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</si>
  <si>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</si>
  <si>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</si>
  <si>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</si>
  <si>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</si>
  <si>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</si>
  <si>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</si>
  <si>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</si>
  <si>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</si>
  <si>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</si>
  <si>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</si>
  <si>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</si>
  <si>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</si>
  <si>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</si>
  <si>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</si>
  <si>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</si>
  <si>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</si>
  <si>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</si>
  <si>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</si>
  <si>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</si>
  <si>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</si>
  <si>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</si>
  <si>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</si>
  <si>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</si>
  <si>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</si>
  <si>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</si>
  <si>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</si>
  <si>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</si>
  <si>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</si>
  <si>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</si>
  <si>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</si>
  <si>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</si>
  <si>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</si>
  <si>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</si>
  <si>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</si>
  <si>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</si>
  <si>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</si>
  <si>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</si>
  <si>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</si>
  <si>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</si>
  <si>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</si>
  <si>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</si>
  <si>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</si>
  <si>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</si>
  <si>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</si>
  <si>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</si>
  <si>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</si>
  <si>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</si>
  <si>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</si>
  <si>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</si>
  <si>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</si>
  <si>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</si>
  <si>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</si>
  <si>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</si>
  <si>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</si>
  <si>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</si>
  <si>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</si>
  <si>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</si>
  <si>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</si>
  <si>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</si>
  <si>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</si>
  <si>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</si>
  <si>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</si>
  <si>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</si>
  <si>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</si>
  <si>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</si>
  <si>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</si>
  <si>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</si>
  <si>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</si>
  <si>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</si>
  <si>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</si>
  <si>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</si>
  <si>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</si>
  <si>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</si>
  <si>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</si>
  <si>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</si>
  <si>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</si>
  <si>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</si>
  <si>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</si>
  <si>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</si>
  <si>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</si>
  <si>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</si>
  <si>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</si>
  <si>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</si>
  <si>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</si>
  <si>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</si>
  <si>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</si>
  <si>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</si>
  <si>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</si>
  <si>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</si>
  <si>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</si>
  <si>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</si>
  <si>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</si>
  <si>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</si>
  <si>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</si>
  <si>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</si>
  <si>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</si>
  <si>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</si>
  <si>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</si>
  <si>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</si>
  <si>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</si>
  <si>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</si>
  <si>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</si>
  <si>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</si>
  <si>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</si>
  <si>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</si>
  <si>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</si>
  <si>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</si>
  <si>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</si>
  <si>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</si>
  <si>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</si>
  <si>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</si>
  <si>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</si>
  <si>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</si>
  <si>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</si>
  <si>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</si>
  <si>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</si>
  <si>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</si>
  <si>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</si>
  <si>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</si>
  <si>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</si>
  <si>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</si>
  <si>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</si>
  <si>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</si>
  <si>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</si>
  <si>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</si>
  <si>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</si>
  <si>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</si>
  <si>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</si>
  <si>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</si>
  <si>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</si>
  <si>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</si>
  <si>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</si>
  <si>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</si>
  <si>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</si>
  <si>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</si>
  <si>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</si>
  <si>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</si>
  <si>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</si>
  <si>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</si>
  <si>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</si>
  <si>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</si>
  <si>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</si>
  <si>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</si>
  <si>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</si>
  <si>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</si>
  <si>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</si>
  <si>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</si>
  <si>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</si>
  <si>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</si>
  <si>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</si>
  <si>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</si>
  <si>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</si>
  <si>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</si>
  <si>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</si>
  <si>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</si>
  <si>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</si>
  <si>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</si>
  <si>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</si>
  <si>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</si>
  <si>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</si>
  <si>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</si>
  <si>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</si>
  <si>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</si>
  <si>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</si>
  <si>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</si>
  <si>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</si>
  <si>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</si>
  <si>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</si>
  <si>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</si>
  <si>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</si>
  <si>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</si>
  <si>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</si>
  <si>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</si>
  <si>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</si>
  <si>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</si>
  <si>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</si>
  <si>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</si>
  <si>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</si>
  <si>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</si>
  <si>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</si>
  <si>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</si>
  <si>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</si>
  <si>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</si>
  <si>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</si>
  <si>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</si>
  <si>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</si>
  <si>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</si>
  <si>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</si>
  <si>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</si>
  <si>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</si>
  <si>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</si>
  <si>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</si>
  <si>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</si>
  <si>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</si>
  <si>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</si>
  <si>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</si>
  <si>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</si>
  <si>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</si>
  <si>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</si>
  <si>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</si>
  <si>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</si>
  <si>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</si>
  <si>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</si>
  <si>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</si>
  <si>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</si>
  <si>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</si>
  <si>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</si>
  <si>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</si>
  <si>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</si>
  <si>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</si>
  <si>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</si>
  <si>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</si>
  <si>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</si>
  <si>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</si>
  <si>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</si>
  <si>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</si>
  <si>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</si>
  <si>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</si>
  <si>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</si>
  <si>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</si>
  <si>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</si>
  <si>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</si>
  <si>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</si>
  <si>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</si>
  <si>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</si>
  <si>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</si>
  <si>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</si>
  <si>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</si>
  <si>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</si>
  <si>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</si>
  <si>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</si>
  <si>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</si>
  <si>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</si>
  <si>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</si>
  <si>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</si>
  <si>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</si>
  <si>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</si>
  <si>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</si>
  <si>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</si>
  <si>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</si>
  <si>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</si>
  <si>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</si>
  <si>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</si>
  <si>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</si>
  <si>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</si>
  <si>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</si>
  <si>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</si>
  <si>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</si>
  <si>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</si>
  <si>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</si>
  <si>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</si>
  <si>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</si>
  <si>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</si>
  <si>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</si>
  <si>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</si>
  <si>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</si>
  <si>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</si>
  <si>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</si>
  <si>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</si>
  <si>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</si>
  <si>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</si>
  <si>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</si>
  <si>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</si>
  <si>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</si>
  <si>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</si>
  <si>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</si>
  <si>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</si>
  <si>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</si>
  <si>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</si>
  <si>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</si>
  <si>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</si>
  <si>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</si>
  <si>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</si>
  <si>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</si>
  <si>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</si>
  <si>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</si>
  <si>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</si>
  <si>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</si>
  <si>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</si>
  <si>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</si>
  <si>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</si>
  <si>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</si>
  <si>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</si>
  <si>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</si>
  <si>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</si>
  <si>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</si>
  <si>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</si>
  <si>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</si>
  <si>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</si>
  <si>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</si>
  <si>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</si>
  <si>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</si>
  <si>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</si>
  <si>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</si>
  <si>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</si>
  <si>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</si>
  <si>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</si>
  <si>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</si>
  <si>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</si>
  <si>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</si>
  <si>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</si>
  <si>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</si>
  <si>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</si>
  <si>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</si>
  <si>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</si>
  <si>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</si>
  <si>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</si>
  <si>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</si>
  <si>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</si>
  <si>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</si>
  <si>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</si>
  <si>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</si>
  <si>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</si>
  <si>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</si>
  <si>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</si>
  <si>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</si>
  <si>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</si>
  <si>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</si>
  <si>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</si>
  <si>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</si>
  <si>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</si>
  <si>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</si>
  <si>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</si>
  <si>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</si>
  <si>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</si>
  <si>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</si>
  <si>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</si>
  <si>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</si>
  <si>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</si>
  <si>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</si>
  <si>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</si>
  <si>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</si>
  <si>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</si>
  <si>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</si>
  <si>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</si>
  <si>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</si>
  <si>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</si>
  <si>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</si>
  <si>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</si>
  <si>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</si>
  <si>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</si>
  <si>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</si>
  <si>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</si>
  <si>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</si>
  <si>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</si>
  <si>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</si>
  <si>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</si>
  <si>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</si>
  <si>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</si>
  <si>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</si>
  <si>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</si>
  <si>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</si>
  <si>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</si>
  <si>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</si>
  <si>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</si>
  <si>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</si>
  <si>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</si>
  <si>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</si>
  <si>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</si>
  <si>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</si>
  <si>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</si>
  <si>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</si>
  <si>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</si>
  <si>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</si>
  <si>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</si>
  <si>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</si>
  <si>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</si>
  <si>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</si>
  <si>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</si>
  <si>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</si>
  <si>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</si>
  <si>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</si>
  <si>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</si>
  <si>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</si>
  <si>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</si>
  <si>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</si>
  <si>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</si>
  <si>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</si>
  <si>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</si>
  <si>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</si>
  <si>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</si>
  <si>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</si>
  <si>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</si>
  <si>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</si>
  <si>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</si>
  <si>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</si>
  <si>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</si>
  <si>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</si>
  <si>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</si>
  <si>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</si>
  <si>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</si>
  <si>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</si>
  <si>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</si>
  <si>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</si>
  <si>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</si>
  <si>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</si>
  <si>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</si>
  <si>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</si>
  <si>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</si>
  <si>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</si>
  <si>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</si>
  <si>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</si>
  <si>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</si>
  <si>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</si>
  <si>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</si>
  <si>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</si>
  <si>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</si>
  <si>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</si>
  <si>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</si>
  <si>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</si>
  <si>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</si>
  <si>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</si>
  <si>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</si>
  <si>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</si>
  <si>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</si>
  <si>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</si>
  <si>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</si>
  <si>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</si>
  <si>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</si>
  <si>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</si>
  <si>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</si>
  <si>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</si>
  <si>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</si>
  <si>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</si>
  <si>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</si>
  <si>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</si>
  <si>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</si>
  <si>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</si>
  <si>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</si>
  <si>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</si>
  <si>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</si>
  <si>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</si>
  <si>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</si>
  <si>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</si>
  <si>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</si>
  <si>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</si>
  <si>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</si>
  <si>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</si>
  <si>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</si>
  <si>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</si>
  <si>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</si>
  <si>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</si>
  <si>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</si>
  <si>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</si>
  <si>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</si>
  <si>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</si>
  <si>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</si>
  <si>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</si>
  <si>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</si>
  <si>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</si>
  <si>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</si>
  <si>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</si>
  <si>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</si>
  <si>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</si>
  <si>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</si>
  <si>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</si>
  <si>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</si>
  <si>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</si>
  <si>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</si>
  <si>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</si>
  <si>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</si>
  <si>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</si>
  <si>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</si>
  <si>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</si>
  <si>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</si>
  <si>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</si>
  <si>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</si>
  <si>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</si>
  <si>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</si>
  <si>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</si>
  <si>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</si>
  <si>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</si>
  <si>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</si>
  <si>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</si>
  <si>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</si>
  <si>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</si>
  <si>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</si>
  <si>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</si>
  <si>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</si>
  <si>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</si>
  <si>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</si>
  <si>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</si>
  <si>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</si>
  <si>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</si>
  <si>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</si>
  <si>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</si>
  <si>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</si>
  <si>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</si>
  <si>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</si>
  <si>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</si>
  <si>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</si>
  <si>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</si>
  <si>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</si>
  <si>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</si>
  <si>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</si>
  <si>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</si>
  <si>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</si>
  <si>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</si>
  <si>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</si>
  <si>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</si>
  <si>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</si>
  <si>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</si>
  <si>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</si>
  <si>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</si>
  <si>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</si>
  <si>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</si>
  <si>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</si>
  <si>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</si>
  <si>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</si>
  <si>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</si>
  <si>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</si>
  <si>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</si>
  <si>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</si>
  <si>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</si>
  <si>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</si>
  <si>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</si>
  <si>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</si>
  <si>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</si>
  <si>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</si>
  <si>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</si>
  <si>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</si>
  <si>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</si>
  <si>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</si>
  <si>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</si>
  <si>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</si>
  <si>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</si>
  <si>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</si>
  <si>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</si>
  <si>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</si>
  <si>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</si>
  <si>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</si>
  <si>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</si>
  <si>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</si>
  <si>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</si>
  <si>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</si>
  <si>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</si>
  <si>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</si>
  <si>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</si>
  <si>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</si>
  <si>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</si>
  <si>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</si>
  <si>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</si>
  <si>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</si>
  <si>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</si>
  <si>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</si>
  <si>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</si>
  <si>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</si>
  <si>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</si>
  <si>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</si>
  <si>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</si>
  <si>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</si>
  <si>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</si>
  <si>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</si>
  <si>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</si>
  <si>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</si>
  <si>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</si>
  <si>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</si>
  <si>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</si>
  <si>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</si>
  <si>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</si>
  <si>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</si>
  <si>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</si>
  <si>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</si>
  <si>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</si>
  <si>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</si>
  <si>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</si>
  <si>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</si>
  <si>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</si>
  <si>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</si>
  <si>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</si>
  <si>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</si>
  <si>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</si>
  <si>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</si>
  <si>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</si>
  <si>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</si>
  <si>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</si>
  <si>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</si>
  <si>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</si>
  <si>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</si>
  <si>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</si>
  <si>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</si>
  <si>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</si>
  <si>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</si>
  <si>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</si>
  <si>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</si>
  <si>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</si>
  <si>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</si>
  <si>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</si>
  <si>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</si>
  <si>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</si>
  <si>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</si>
  <si>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</si>
  <si>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</si>
  <si>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</si>
  <si>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</si>
  <si>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</si>
  <si>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</si>
  <si>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</si>
  <si>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</si>
  <si>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</si>
  <si>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</si>
  <si>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</si>
  <si>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</si>
  <si>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</si>
  <si>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</si>
  <si>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</si>
  <si>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</si>
  <si>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</si>
  <si>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</si>
  <si>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</si>
  <si>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</si>
  <si>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</si>
  <si>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</si>
  <si>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</si>
  <si>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</si>
  <si>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</si>
  <si>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</si>
  <si>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</si>
  <si>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</si>
  <si>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</si>
  <si>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</si>
  <si>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</si>
  <si>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</si>
  <si>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</si>
  <si>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</si>
  <si>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</si>
  <si>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</si>
  <si>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</si>
  <si>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</si>
  <si>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</si>
  <si>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</si>
  <si>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</si>
  <si>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</si>
  <si>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</si>
  <si>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</si>
  <si>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</si>
  <si>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</si>
  <si>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</si>
  <si>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</si>
  <si>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</si>
  <si>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</si>
  <si>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</si>
  <si>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</si>
  <si>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</si>
  <si>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</si>
  <si>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</si>
  <si>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</si>
  <si>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</si>
  <si>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</si>
  <si>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</si>
  <si>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</si>
  <si>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</si>
  <si>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</si>
  <si>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</si>
  <si>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</si>
  <si>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</si>
  <si>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</si>
  <si>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</si>
  <si>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</si>
  <si>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</si>
  <si>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</si>
  <si>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</si>
  <si>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</si>
  <si>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</si>
  <si>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</si>
  <si>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</si>
  <si>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</si>
  <si>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</si>
  <si>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</si>
  <si>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</si>
  <si>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</si>
  <si>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</si>
  <si>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</si>
  <si>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</si>
  <si>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</si>
  <si>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</si>
  <si>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</si>
  <si>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</si>
  <si>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</si>
  <si>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</si>
  <si>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</si>
  <si>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</si>
  <si>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</si>
  <si>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</si>
  <si>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</si>
  <si>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</si>
  <si>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</si>
  <si>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</si>
  <si>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</si>
  <si>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</si>
  <si>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</si>
  <si>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</si>
  <si>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</si>
  <si>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</si>
  <si>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</si>
  <si>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</si>
  <si>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</si>
  <si>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</si>
  <si>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</si>
  <si>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</si>
  <si>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</si>
  <si>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</si>
  <si>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</si>
  <si>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</si>
  <si>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</si>
  <si>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</si>
  <si>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</si>
  <si>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</si>
  <si>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</si>
  <si>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</si>
  <si>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</si>
  <si>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</si>
  <si>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</si>
  <si>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</si>
  <si>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</si>
  <si>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</si>
  <si>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</si>
  <si>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</si>
  <si>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</si>
  <si>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</si>
  <si>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</si>
  <si>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</si>
  <si>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</si>
  <si>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</si>
  <si>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</si>
  <si>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</si>
  <si>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</si>
  <si>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</si>
  <si>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</si>
  <si>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</si>
  <si>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</si>
  <si>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</si>
  <si>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</si>
  <si>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</si>
  <si>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</si>
  <si>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</si>
  <si>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</si>
  <si>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</si>
  <si>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</si>
  <si>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</si>
  <si>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</si>
  <si>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</si>
  <si>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</si>
  <si>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</si>
  <si>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</si>
  <si>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</si>
  <si>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</si>
  <si>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</si>
  <si>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</si>
  <si>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</si>
  <si>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</si>
  <si>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</si>
  <si>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</si>
  <si>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</si>
  <si>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</si>
  <si>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</si>
  <si>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</si>
  <si>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</si>
  <si>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</si>
  <si>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</si>
  <si>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</si>
  <si>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</si>
  <si>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</si>
  <si>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</si>
  <si>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</si>
  <si>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</si>
  <si>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</si>
  <si>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</si>
  <si>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</si>
  <si>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</si>
  <si>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</si>
  <si>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</si>
  <si>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</si>
  <si>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</si>
  <si>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</si>
  <si>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</si>
  <si>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</si>
  <si>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</si>
  <si>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</si>
  <si>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</si>
  <si>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</si>
  <si>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</si>
  <si>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</si>
  <si>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</si>
  <si>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</si>
  <si>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</si>
  <si>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</si>
  <si>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</si>
  <si>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</si>
  <si>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</si>
  <si>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</si>
  <si>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</si>
  <si>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</si>
  <si>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</si>
  <si>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</si>
  <si>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</si>
  <si>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</si>
  <si>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</si>
  <si>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</si>
  <si>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</si>
  <si>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</si>
  <si>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</si>
  <si>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</si>
  <si>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</si>
  <si>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</si>
  <si>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</si>
  <si>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</si>
  <si>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</si>
  <si>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</si>
  <si>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</si>
  <si>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</si>
  <si>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</si>
  <si>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</si>
  <si>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</si>
  <si>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</si>
  <si>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</si>
  <si>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</si>
  <si>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</si>
  <si>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</si>
  <si>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</si>
  <si>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</si>
  <si>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</si>
  <si>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</si>
  <si>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</si>
  <si>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</si>
  <si>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</si>
  <si>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</si>
  <si>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</si>
  <si>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</si>
  <si>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</si>
  <si>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</si>
  <si>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</si>
  <si>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</si>
  <si>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</si>
  <si>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</si>
  <si>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</si>
  <si>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</si>
  <si>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</si>
  <si>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</si>
  <si>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</si>
  <si>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</si>
  <si>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</si>
  <si>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</si>
  <si>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</si>
  <si>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</si>
  <si>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</si>
  <si>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</si>
  <si>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</si>
  <si>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</si>
  <si>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</si>
  <si>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</si>
  <si>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</si>
  <si>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</si>
  <si>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</si>
  <si>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</si>
  <si>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</si>
  <si>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</si>
  <si>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</si>
  <si>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</si>
  <si>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</si>
  <si>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</si>
  <si>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</si>
  <si>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</si>
  <si>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</si>
  <si>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</si>
  <si>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</si>
  <si>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</si>
  <si>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</si>
  <si>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</si>
  <si>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</si>
  <si>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</si>
  <si>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</si>
  <si>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</si>
  <si>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</si>
  <si>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</si>
  <si>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</si>
  <si>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</si>
  <si>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</si>
  <si>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</si>
  <si>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</si>
  <si>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</si>
  <si>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</si>
  <si>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</si>
  <si>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</si>
  <si>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</si>
  <si>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</si>
  <si>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</si>
  <si>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</si>
  <si>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</si>
  <si>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</si>
  <si>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</si>
  <si>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</si>
  <si>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</si>
  <si>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</si>
  <si>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</si>
  <si>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</si>
  <si>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</si>
  <si>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</si>
  <si>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</si>
  <si>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</si>
  <si>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</si>
  <si>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</si>
  <si>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</si>
  <si>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</si>
  <si>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</si>
  <si>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</si>
  <si>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</si>
  <si>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</si>
  <si>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</si>
  <si>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</si>
  <si>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</si>
  <si>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</si>
  <si>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</si>
  <si>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</si>
  <si>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</si>
  <si>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</si>
  <si>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</si>
  <si>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</si>
  <si>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</si>
  <si>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</si>
  <si>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</si>
  <si>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</si>
  <si>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</si>
  <si>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</si>
  <si>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</si>
  <si>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</si>
  <si>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</si>
  <si>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</si>
  <si>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</si>
  <si>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</si>
  <si>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</si>
  <si>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</si>
  <si>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</si>
  <si>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</si>
  <si>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</si>
  <si>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</si>
  <si>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</si>
  <si>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</si>
  <si>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</si>
  <si>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</si>
  <si>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</si>
  <si>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</si>
  <si>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</si>
  <si>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</si>
  <si>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</si>
  <si>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</si>
  <si>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</si>
  <si>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</si>
  <si>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</si>
  <si>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</si>
  <si>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</si>
  <si>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</si>
  <si>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</si>
  <si>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</si>
  <si>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</si>
  <si>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</si>
  <si>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</si>
  <si>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</si>
  <si>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</si>
  <si>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</si>
  <si>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</si>
  <si>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</si>
  <si>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</si>
  <si>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</si>
  <si>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</si>
  <si>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</si>
  <si>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</si>
  <si>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</si>
  <si>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</si>
  <si>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</si>
  <si>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</si>
  <si>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</si>
  <si>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</si>
  <si>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</si>
  <si>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</si>
  <si>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</si>
  <si>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</si>
  <si>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</si>
  <si>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</si>
  <si>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</si>
  <si>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</si>
  <si>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</si>
  <si>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</si>
  <si>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</si>
  <si>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</si>
  <si>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</si>
  <si>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</si>
  <si>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</si>
  <si>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</si>
  <si>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</si>
  <si>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</si>
  <si>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</si>
  <si>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</si>
  <si>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</si>
  <si>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</si>
  <si>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</si>
  <si>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</si>
  <si>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</si>
  <si>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</si>
  <si>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</si>
  <si>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</si>
  <si>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</si>
  <si>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</si>
  <si>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</si>
  <si>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</si>
  <si>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</si>
  <si>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</si>
  <si>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</si>
  <si>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</si>
  <si>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</si>
  <si>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</si>
  <si>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</si>
  <si>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</si>
  <si>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</si>
  <si>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</si>
  <si>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</si>
  <si>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</si>
  <si>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</si>
  <si>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</si>
  <si>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</si>
  <si>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</si>
  <si>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</si>
  <si>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</si>
  <si>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</si>
  <si>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</si>
  <si>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</si>
  <si>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</si>
  <si>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</si>
  <si>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</si>
  <si>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</si>
  <si>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</si>
  <si>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</si>
  <si>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</si>
  <si>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</si>
  <si>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</si>
  <si>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</si>
  <si>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</si>
  <si>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</si>
  <si>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</si>
  <si>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</si>
  <si>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</si>
  <si>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</si>
  <si>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</si>
  <si>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</si>
  <si>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</si>
  <si>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</si>
  <si>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</si>
  <si>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</si>
  <si>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</si>
  <si>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</si>
  <si>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</si>
  <si>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</si>
  <si>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</si>
  <si>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</si>
  <si>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</si>
  <si>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</si>
  <si>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</si>
  <si>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</si>
  <si>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</si>
  <si>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</si>
  <si>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</si>
  <si>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</si>
  <si>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</si>
  <si>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</si>
  <si>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</si>
  <si>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</si>
  <si>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</si>
  <si>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</si>
  <si>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</si>
  <si>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</si>
  <si>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</si>
  <si>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</si>
  <si>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</si>
  <si>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</si>
  <si>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</si>
  <si>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</si>
  <si>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</si>
  <si>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</si>
  <si>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</si>
  <si>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</si>
  <si>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</si>
  <si>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</si>
  <si>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</si>
  <si>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</si>
  <si>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</si>
  <si>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</si>
  <si>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</si>
  <si>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</si>
  <si>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</si>
  <si>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</si>
  <si>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</si>
  <si>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</si>
  <si>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</si>
  <si>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</si>
  <si>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</si>
  <si>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</si>
  <si>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</si>
  <si>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</si>
  <si>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</si>
  <si>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</si>
  <si>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</si>
  <si>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</si>
  <si>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</si>
  <si>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</si>
  <si>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</si>
  <si>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</si>
  <si>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</si>
  <si>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</si>
  <si>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</si>
  <si>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</si>
  <si>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</si>
  <si>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</si>
  <si>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</si>
  <si>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</si>
  <si>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</si>
  <si>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</si>
  <si>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</si>
  <si>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</si>
  <si>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</si>
  <si>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</si>
  <si>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</si>
  <si>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</si>
  <si>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</si>
  <si>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</si>
  <si>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</si>
  <si>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</si>
  <si>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</si>
  <si>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</si>
  <si>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</si>
  <si>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</si>
  <si>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</si>
  <si>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</si>
  <si>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</si>
  <si>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</si>
  <si>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</si>
  <si>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</si>
  <si>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</si>
  <si>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</si>
  <si>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</si>
  <si>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</si>
  <si>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</si>
  <si>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</si>
  <si>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</si>
  <si>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</si>
  <si>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</si>
  <si>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</si>
  <si>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</si>
  <si>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</si>
  <si>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</si>
  <si>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</si>
  <si>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</si>
  <si>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</si>
  <si>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</si>
  <si>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</si>
  <si>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</si>
  <si>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</si>
  <si>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</si>
  <si>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</si>
  <si>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</si>
  <si>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</si>
  <si>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</si>
  <si>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</si>
  <si>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</si>
  <si>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</si>
  <si>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</si>
  <si>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</si>
  <si>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</si>
  <si>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</si>
  <si>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</si>
  <si>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</si>
  <si>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</si>
  <si>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</si>
  <si>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</si>
  <si>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</si>
  <si>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</si>
  <si>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</si>
  <si>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</si>
  <si>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</si>
  <si>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</si>
  <si>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</si>
  <si>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</si>
  <si>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</si>
  <si>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</si>
  <si>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</si>
  <si>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</si>
  <si>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</si>
  <si>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</si>
  <si>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</si>
  <si>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</si>
  <si>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</si>
  <si>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</si>
  <si>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</si>
  <si>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</si>
  <si>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</si>
  <si>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</si>
  <si>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</si>
  <si>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</si>
  <si>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</si>
  <si>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</si>
  <si>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</si>
  <si>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</si>
  <si>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</si>
  <si>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</si>
  <si>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</si>
  <si>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</si>
  <si>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</si>
  <si>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</si>
  <si>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</si>
  <si>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</si>
  <si>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</si>
  <si>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</si>
  <si>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</si>
  <si>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</si>
  <si>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</si>
  <si>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</si>
  <si>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</si>
  <si>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</si>
  <si>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</si>
  <si>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</si>
  <si>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</si>
  <si>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</si>
  <si>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</si>
  <si>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</si>
  <si>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</si>
  <si>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</si>
  <si>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</si>
  <si>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</si>
  <si>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</si>
  <si>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</si>
  <si>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</si>
  <si>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</si>
  <si>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</si>
  <si>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</si>
  <si>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</si>
  <si>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</si>
  <si>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</si>
  <si>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</si>
  <si>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</si>
  <si>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</si>
  <si>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</si>
  <si>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</si>
  <si>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</si>
  <si>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</si>
  <si>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</si>
  <si>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</si>
  <si>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</si>
  <si>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</si>
  <si>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</si>
  <si>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</si>
  <si>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</si>
  <si>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</si>
  <si>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</si>
  <si>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</si>
  <si>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</si>
  <si>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</si>
  <si>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</si>
  <si>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</si>
  <si>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</si>
  <si>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</si>
  <si>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</si>
  <si>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</si>
  <si>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</si>
  <si>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</si>
  <si>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</si>
  <si>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</si>
  <si>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</si>
  <si>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</si>
  <si>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</si>
  <si>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</si>
  <si>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</si>
  <si>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</si>
  <si>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</si>
  <si>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</si>
  <si>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</si>
  <si>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</si>
  <si>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</si>
  <si>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</si>
  <si>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</si>
  <si>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</si>
  <si>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</si>
  <si>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</si>
  <si>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</si>
  <si>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</si>
  <si>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</si>
  <si>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</si>
  <si>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</si>
  <si>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</si>
  <si>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</si>
  <si>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</si>
  <si>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</si>
  <si>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</si>
  <si>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</si>
  <si>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</si>
  <si>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</si>
  <si>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</si>
  <si>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</si>
  <si>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</si>
  <si>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</si>
  <si>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</si>
  <si>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</si>
  <si>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</si>
  <si>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</si>
  <si>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</si>
  <si>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</si>
  <si>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</si>
  <si>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</si>
  <si>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</si>
  <si>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</si>
  <si>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</si>
  <si>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</si>
  <si>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</si>
  <si>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</si>
  <si>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</si>
  <si>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</si>
  <si>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</si>
  <si>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</si>
  <si>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</si>
  <si>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</si>
  <si>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</si>
  <si>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</si>
  <si>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</si>
  <si>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</si>
  <si>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</si>
  <si>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</si>
  <si>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</si>
  <si>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</si>
  <si>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</si>
  <si>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</si>
  <si>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</si>
  <si>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</si>
  <si>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</si>
  <si>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</si>
  <si>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</si>
  <si>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</si>
  <si>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</si>
  <si>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</si>
  <si>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</si>
  <si>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</si>
  <si>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</si>
  <si>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</si>
  <si>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</si>
  <si>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</si>
  <si>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</si>
  <si>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</si>
  <si>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</si>
  <si>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</si>
  <si>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</si>
  <si>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</si>
  <si>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</si>
  <si>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</si>
  <si>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</si>
  <si>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</si>
  <si>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</si>
  <si>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</si>
  <si>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</si>
  <si>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</si>
  <si>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</si>
  <si>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</si>
  <si>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</si>
  <si>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</si>
  <si>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</si>
  <si>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</si>
  <si>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</si>
  <si>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</si>
  <si>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</si>
  <si>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</si>
  <si>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</si>
  <si>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</si>
  <si>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</si>
  <si>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</si>
  <si>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</si>
  <si>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</si>
  <si>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</si>
  <si>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</si>
  <si>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</si>
  <si>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</si>
  <si>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</si>
  <si>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</si>
  <si>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</si>
  <si>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</si>
  <si>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</si>
  <si>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</si>
  <si>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</si>
  <si>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</si>
  <si>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</si>
  <si>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</si>
  <si>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</si>
  <si>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</si>
  <si>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</si>
  <si>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</si>
  <si>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</si>
  <si>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</si>
  <si>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</si>
  <si>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</si>
  <si>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</si>
  <si>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</si>
  <si>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</si>
  <si>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</si>
  <si>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</si>
  <si>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</si>
  <si>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</si>
  <si>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</si>
  <si>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</si>
  <si>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</si>
  <si>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</si>
  <si>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</si>
  <si>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</si>
  <si>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</si>
  <si>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</si>
  <si>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</si>
  <si>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</si>
  <si>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</si>
  <si>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</si>
  <si>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</si>
  <si>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</si>
  <si>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</si>
  <si>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</si>
  <si>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</si>
  <si>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</si>
  <si>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</si>
  <si>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</si>
  <si>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</si>
  <si>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</si>
  <si>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</si>
  <si>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</si>
  <si>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</si>
  <si>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</si>
  <si>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</si>
  <si>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</si>
  <si>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</si>
  <si>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</si>
  <si>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</si>
  <si>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</si>
  <si>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</si>
  <si>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</si>
  <si>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</si>
  <si>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</si>
  <si>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</si>
  <si>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</si>
  <si>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</si>
  <si>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</si>
  <si>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</si>
  <si>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</si>
  <si>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</si>
  <si>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</si>
  <si>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</si>
  <si>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</si>
  <si>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</si>
  <si>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</si>
  <si>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</si>
  <si>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</si>
  <si>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</si>
  <si>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</si>
  <si>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</si>
  <si>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</si>
  <si>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</si>
  <si>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</si>
  <si>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</si>
  <si>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</si>
  <si>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</si>
  <si>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</si>
  <si>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</si>
  <si>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</si>
  <si>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</si>
  <si>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</si>
  <si>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</si>
  <si>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</si>
  <si>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</si>
  <si>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</si>
  <si>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</si>
  <si>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</si>
  <si>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</si>
  <si>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</si>
  <si>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</si>
  <si>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</si>
  <si>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</si>
  <si>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</si>
  <si>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</si>
  <si>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</si>
  <si>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</si>
  <si>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</si>
  <si>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</si>
  <si>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</si>
  <si>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</si>
  <si>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</si>
  <si>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</si>
  <si>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</si>
  <si>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</si>
  <si>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</si>
  <si>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</si>
  <si>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</si>
  <si>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</si>
  <si>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</si>
  <si>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</si>
  <si>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</si>
  <si>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</si>
  <si>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</si>
  <si>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</si>
  <si>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</si>
  <si>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</si>
  <si>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</si>
  <si>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</si>
  <si>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</si>
  <si>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</si>
  <si>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</si>
  <si>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</si>
  <si>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</si>
  <si>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</si>
  <si>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</si>
  <si>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</si>
  <si>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</si>
  <si>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</si>
  <si>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</si>
  <si>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</si>
  <si>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</si>
  <si>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</si>
  <si>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</si>
  <si>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</si>
  <si>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</si>
  <si>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</si>
  <si>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</si>
  <si>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</si>
  <si>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</si>
  <si>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</si>
  <si>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</si>
  <si>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</si>
  <si>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</si>
  <si>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</si>
  <si>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</si>
  <si>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</si>
  <si>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</si>
  <si>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</si>
  <si>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</si>
  <si>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</si>
  <si>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</si>
  <si>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</si>
  <si>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</si>
  <si>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</si>
  <si>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</si>
  <si>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</si>
  <si>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</si>
  <si>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</si>
  <si>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</si>
  <si>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</si>
  <si>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</si>
  <si>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</si>
  <si>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</si>
  <si>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</si>
  <si>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</si>
  <si>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</si>
  <si>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</si>
  <si>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</si>
  <si>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</si>
  <si>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</si>
  <si>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</si>
  <si>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</si>
  <si>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</si>
  <si>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</si>
  <si>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</si>
  <si>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</si>
  <si>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</si>
  <si>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</si>
  <si>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</si>
  <si>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</si>
  <si>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</si>
  <si>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</si>
  <si>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</si>
  <si>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</si>
  <si>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</si>
  <si>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</si>
  <si>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</si>
  <si>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</si>
  <si>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</si>
  <si>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</si>
  <si>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</si>
  <si>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</si>
  <si>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</si>
  <si>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</si>
  <si>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</si>
  <si>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</si>
  <si>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</si>
  <si>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</si>
  <si>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</si>
  <si>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</si>
  <si>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</si>
  <si>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</si>
  <si>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</si>
  <si>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</si>
  <si>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</si>
  <si>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</si>
  <si>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</si>
  <si>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</si>
  <si>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</si>
  <si>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</si>
  <si>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</si>
  <si>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</si>
  <si>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</si>
  <si>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</si>
  <si>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</si>
  <si>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</si>
  <si>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</si>
  <si>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</si>
  <si>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</si>
  <si>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</si>
  <si>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</si>
  <si>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</si>
  <si>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</si>
  <si>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</si>
  <si>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</si>
  <si>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</si>
  <si>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</si>
  <si>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</si>
  <si>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</si>
  <si>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</si>
  <si>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</si>
  <si>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</si>
  <si>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</si>
  <si>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</si>
  <si>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</si>
  <si>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</si>
  <si>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</si>
  <si>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</si>
  <si>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</si>
  <si>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</si>
  <si>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</si>
  <si>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</si>
  <si>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</si>
  <si>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</si>
  <si>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</si>
  <si>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</si>
  <si>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</si>
  <si>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</si>
  <si>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</si>
  <si>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</si>
  <si>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</si>
  <si>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</si>
  <si>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</si>
  <si>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</si>
  <si>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</si>
  <si>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</si>
  <si>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</si>
  <si>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</si>
  <si>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</si>
  <si>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</si>
  <si>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</si>
  <si>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</si>
  <si>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</si>
  <si>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</si>
  <si>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</si>
  <si>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</si>
  <si>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</si>
  <si>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</si>
  <si>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</si>
  <si>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</si>
  <si>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</si>
  <si>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</si>
  <si>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</si>
  <si>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</si>
  <si>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</si>
  <si>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</si>
  <si>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</si>
  <si>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</si>
  <si>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</si>
  <si>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</si>
  <si>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</si>
  <si>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</si>
  <si>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</si>
  <si>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</si>
  <si>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</si>
  <si>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</si>
  <si>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</si>
  <si>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</si>
  <si>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</si>
  <si>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</si>
  <si>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</si>
  <si>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</si>
  <si>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</si>
  <si>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</si>
  <si>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</si>
  <si>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</si>
  <si>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</si>
  <si>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</si>
  <si>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</si>
  <si>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</si>
  <si>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</si>
  <si>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</si>
  <si>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</si>
  <si>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</si>
  <si>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</si>
  <si>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</si>
  <si>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</si>
  <si>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</si>
  <si>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</si>
  <si>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</si>
  <si>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</si>
  <si>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</si>
  <si>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</si>
  <si>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</si>
  <si>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</si>
  <si>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</si>
  <si>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</si>
  <si>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</si>
  <si>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</si>
  <si>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</si>
  <si>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</si>
  <si>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</si>
  <si>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</si>
  <si>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</si>
  <si>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</si>
  <si>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</si>
  <si>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</si>
  <si>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</si>
  <si>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</si>
  <si>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</si>
  <si>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</si>
  <si>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</si>
  <si>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</si>
  <si>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</si>
  <si>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</si>
  <si>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</si>
  <si>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</si>
  <si>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</si>
  <si>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</si>
  <si>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</si>
  <si>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</si>
  <si>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</si>
  <si>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</si>
  <si>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</si>
  <si>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</si>
  <si>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</si>
  <si>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</si>
  <si>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</si>
  <si>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</si>
  <si>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</si>
  <si>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</si>
  <si>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</si>
  <si>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</si>
  <si>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</si>
  <si>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</si>
  <si>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</si>
  <si>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</si>
  <si>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</si>
  <si>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</si>
  <si>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</si>
  <si>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</si>
  <si>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</si>
  <si>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</si>
  <si>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</si>
  <si>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</si>
  <si>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</si>
  <si>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</si>
  <si>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</si>
  <si>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</si>
  <si>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</si>
  <si>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</si>
  <si>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</si>
  <si>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</si>
  <si>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</si>
  <si>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</si>
  <si>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</si>
  <si>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</si>
  <si>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</si>
  <si>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</si>
  <si>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</si>
  <si>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</si>
  <si>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</si>
  <si>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</si>
  <si>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</si>
  <si>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</si>
  <si>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</si>
  <si>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</si>
  <si>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</si>
  <si>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</si>
  <si>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</si>
  <si>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</si>
  <si>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</si>
  <si>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</si>
  <si>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</si>
  <si>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</si>
  <si>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</si>
  <si>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</si>
  <si>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</si>
  <si>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</si>
  <si>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</si>
  <si>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</si>
  <si>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</si>
  <si>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</si>
  <si>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</si>
  <si>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</si>
  <si>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</si>
  <si>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</si>
  <si>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</si>
  <si>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</si>
  <si>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</si>
  <si>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</si>
  <si>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</si>
  <si>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</si>
  <si>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</si>
  <si>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</si>
  <si>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</si>
  <si>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</si>
  <si>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</si>
  <si>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</si>
  <si>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</si>
  <si>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</si>
  <si>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</si>
  <si>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</si>
  <si>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</si>
  <si>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</si>
  <si>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</si>
  <si>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</si>
  <si>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</si>
  <si>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</si>
  <si>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</si>
  <si>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</si>
  <si>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</si>
  <si>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</si>
  <si>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</si>
  <si>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</si>
  <si>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</si>
  <si>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</si>
  <si>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</si>
  <si>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</si>
  <si>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</si>
  <si>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</si>
  <si>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</si>
  <si>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</si>
  <si>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</si>
  <si>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</si>
  <si>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</si>
  <si>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</si>
  <si>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</si>
  <si>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</si>
  <si>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</si>
  <si>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</si>
  <si>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</si>
  <si>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</si>
  <si>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</si>
  <si>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</si>
  <si>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</si>
  <si>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</si>
  <si>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</si>
  <si>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</si>
  <si>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</si>
  <si>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</si>
  <si>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</si>
  <si>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</si>
  <si>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</si>
  <si>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</si>
  <si>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</si>
  <si>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</si>
  <si>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</si>
  <si>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</si>
  <si>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</si>
  <si>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</si>
  <si>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</si>
  <si>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</si>
  <si>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</si>
  <si>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</si>
  <si>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</si>
  <si>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</si>
  <si>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</si>
  <si>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</si>
  <si>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</si>
  <si>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</si>
  <si>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</si>
  <si>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</si>
  <si>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</si>
  <si>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</si>
  <si>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</si>
  <si>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</si>
  <si>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</si>
  <si>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</si>
  <si>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</si>
  <si>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</si>
  <si>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</si>
  <si>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</si>
  <si>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</si>
  <si>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</si>
  <si>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</si>
  <si>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</si>
  <si>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</si>
  <si>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</si>
  <si>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</si>
  <si>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</si>
  <si>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</si>
  <si>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</si>
  <si>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</si>
  <si>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</si>
  <si>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</si>
  <si>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</si>
  <si>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</si>
  <si>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</si>
  <si>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</si>
  <si>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</si>
  <si>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</si>
  <si>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</si>
  <si>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</si>
  <si>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</si>
  <si>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</si>
  <si>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</si>
  <si>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</si>
  <si>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</si>
  <si>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</si>
  <si>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</si>
  <si>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</si>
  <si>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</si>
  <si>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</si>
  <si>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</si>
  <si>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</si>
  <si>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</si>
  <si>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</si>
  <si>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</si>
  <si>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</si>
  <si>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</si>
  <si>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</si>
  <si>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</si>
  <si>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</si>
  <si>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</si>
  <si>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</si>
  <si>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</si>
  <si>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</si>
  <si>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</si>
  <si>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</si>
  <si>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</si>
  <si>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</si>
  <si>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</si>
  <si>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</si>
  <si>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</si>
  <si>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</si>
  <si>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</si>
  <si>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</si>
  <si>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</si>
  <si>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</si>
  <si>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</si>
  <si>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</si>
  <si>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</si>
  <si>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</si>
  <si>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</si>
  <si>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</si>
  <si>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</si>
  <si>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</si>
  <si>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</si>
  <si>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</si>
  <si>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</si>
  <si>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</si>
  <si>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</si>
  <si>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</si>
  <si>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</si>
  <si>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</si>
  <si>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</si>
  <si>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</si>
  <si>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</si>
  <si>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</si>
  <si>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</si>
  <si>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</si>
  <si>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</si>
  <si>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</si>
  <si>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</si>
  <si>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</si>
  <si>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</si>
  <si>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</si>
  <si>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</si>
  <si>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</si>
  <si>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</si>
  <si>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</si>
  <si>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</si>
  <si>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</si>
  <si>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</si>
  <si>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</si>
  <si>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</si>
  <si>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</si>
  <si>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</si>
  <si>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</si>
  <si>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</si>
  <si>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</si>
  <si>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</si>
  <si>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</si>
  <si>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</si>
  <si>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</si>
  <si>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</si>
  <si>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</si>
  <si>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</si>
  <si>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</si>
  <si>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</si>
  <si>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</si>
  <si>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</si>
  <si>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</si>
  <si>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</si>
  <si>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</si>
  <si>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</si>
  <si>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</si>
  <si>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</si>
  <si>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</si>
  <si>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</si>
  <si>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</si>
  <si>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</si>
  <si>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</si>
  <si>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</si>
  <si>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</si>
  <si>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</si>
  <si>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</si>
  <si>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</si>
  <si>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</si>
  <si>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</si>
  <si>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</si>
  <si>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</si>
  <si>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</si>
  <si>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</si>
  <si>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</si>
  <si>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</si>
  <si>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</si>
  <si>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</si>
  <si>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</si>
  <si>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</si>
  <si>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</si>
  <si>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</si>
  <si>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</si>
  <si>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</si>
  <si>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</si>
  <si>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</si>
  <si>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</si>
  <si>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</si>
  <si>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</si>
  <si>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</si>
  <si>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</si>
  <si>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</si>
  <si>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</si>
  <si>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</si>
  <si>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</si>
  <si>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</si>
  <si>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</si>
  <si>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</si>
  <si>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</si>
  <si>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</si>
  <si>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</si>
  <si>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</si>
  <si>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</si>
  <si>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</si>
  <si>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</si>
  <si>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</si>
  <si>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</si>
  <si>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</si>
  <si>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</si>
  <si>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</si>
  <si>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</si>
  <si>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</si>
  <si>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</si>
  <si>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</si>
  <si>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</si>
  <si>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</si>
  <si>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</si>
  <si>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</si>
  <si>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</si>
  <si>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</si>
  <si>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</si>
  <si>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</si>
  <si>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</si>
  <si>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</si>
  <si>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</si>
  <si>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</si>
  <si>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</si>
  <si>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</si>
  <si>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</si>
  <si>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</si>
  <si>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</si>
  <si>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</si>
  <si>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</si>
  <si>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</si>
  <si>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</si>
  <si>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</si>
  <si>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</si>
  <si>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</si>
  <si>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</si>
  <si>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</si>
  <si>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</si>
  <si>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</si>
  <si>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</si>
  <si>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</si>
  <si>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</si>
  <si>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</si>
  <si>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</si>
  <si>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</si>
  <si>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</si>
  <si>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</si>
  <si>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</si>
  <si>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</si>
  <si>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</si>
  <si>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</si>
  <si>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</si>
  <si>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</si>
  <si>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</si>
  <si>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</si>
  <si>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</si>
  <si>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</si>
  <si>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</si>
  <si>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</si>
  <si>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</si>
  <si>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</si>
  <si>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</si>
  <si>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</si>
  <si>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</si>
  <si>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</si>
  <si>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</si>
  <si>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</si>
  <si>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</si>
  <si>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</si>
  <si>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</si>
  <si>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</si>
  <si>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</si>
  <si>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</si>
  <si>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</si>
  <si>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</si>
  <si>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</si>
  <si>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</si>
  <si>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</si>
  <si>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</si>
  <si>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</si>
  <si>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</si>
  <si>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</si>
  <si>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</si>
  <si>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</si>
  <si>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</si>
  <si>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</si>
  <si>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</si>
  <si>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</si>
  <si>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</si>
  <si>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</si>
  <si>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</si>
  <si>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</si>
  <si>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</si>
  <si>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</si>
  <si>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</si>
  <si>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</si>
  <si>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</si>
  <si>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</si>
  <si>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</si>
  <si>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</si>
  <si>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</si>
  <si>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</si>
  <si>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</si>
  <si>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</si>
  <si>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</si>
  <si>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</si>
  <si>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</si>
  <si>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</si>
  <si>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</si>
  <si>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</si>
  <si>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</si>
  <si>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</si>
  <si>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</si>
  <si>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</si>
  <si>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</si>
  <si>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</si>
  <si>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</si>
  <si>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</si>
  <si>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</si>
  <si>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</si>
  <si>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</si>
  <si>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</si>
  <si>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</si>
  <si>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</si>
  <si>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</si>
  <si>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</si>
  <si>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</si>
  <si>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</si>
  <si>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</si>
  <si>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</si>
  <si>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</si>
  <si>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</si>
  <si>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</si>
  <si>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</si>
  <si>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</si>
  <si>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</si>
  <si>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</si>
  <si>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</si>
  <si>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</si>
  <si>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</si>
  <si>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</si>
  <si>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</si>
  <si>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</si>
  <si>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</si>
  <si>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</si>
  <si>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</si>
  <si>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</si>
  <si>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</si>
  <si>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</si>
  <si>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</si>
  <si>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</si>
  <si>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</si>
  <si>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</si>
  <si>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</si>
  <si>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</si>
  <si>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</si>
  <si>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</si>
  <si>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</si>
  <si>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</si>
  <si>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</si>
  <si>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</si>
  <si>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</si>
  <si>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</si>
  <si>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</si>
  <si>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</si>
  <si>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</si>
  <si>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</si>
  <si>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</si>
  <si>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</si>
  <si>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</si>
  <si>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</si>
  <si>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</si>
  <si>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</si>
  <si>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</si>
  <si>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</si>
  <si>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</si>
  <si>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</si>
  <si>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</si>
  <si>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</si>
  <si>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</si>
  <si>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</si>
  <si>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</si>
  <si>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</si>
  <si>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</si>
  <si>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</si>
  <si>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</si>
  <si>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</si>
  <si>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</si>
  <si>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</si>
  <si>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</si>
  <si>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</si>
  <si>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</si>
  <si>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</si>
  <si>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</si>
  <si>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</si>
  <si>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</si>
  <si>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</si>
  <si>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</si>
  <si>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</si>
  <si>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</si>
  <si>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</si>
  <si>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</si>
  <si>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</si>
  <si>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</si>
  <si>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</si>
  <si>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</si>
  <si>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</si>
  <si>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</si>
  <si>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</si>
  <si>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</si>
  <si>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</si>
  <si>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</si>
  <si>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</si>
  <si>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</si>
  <si>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</si>
  <si>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</si>
  <si>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</si>
  <si>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</si>
  <si>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</si>
  <si>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</si>
  <si>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</si>
  <si>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</si>
  <si>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</si>
  <si>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</si>
  <si>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</si>
  <si>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</si>
  <si>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</si>
  <si>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</si>
  <si>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</si>
  <si>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</si>
  <si>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</si>
  <si>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</si>
  <si>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</si>
  <si>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</si>
  <si>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</si>
  <si>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</si>
  <si>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</si>
  <si>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</si>
  <si>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</si>
  <si>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</si>
  <si>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</si>
  <si>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</si>
  <si>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</si>
  <si>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</si>
  <si>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</si>
  <si>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</si>
  <si>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</si>
  <si>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</si>
  <si>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</si>
  <si>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</si>
  <si>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</si>
  <si>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</si>
  <si>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</si>
  <si>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</si>
  <si>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</si>
  <si>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</si>
  <si>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</si>
  <si>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</si>
  <si>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</si>
  <si>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</si>
  <si>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</si>
  <si>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</si>
  <si>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</si>
  <si>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</si>
  <si>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</si>
  <si>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</si>
  <si>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</si>
  <si>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</si>
  <si>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</si>
  <si>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</si>
  <si>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</si>
  <si>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</si>
  <si>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</si>
  <si>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</si>
  <si>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</si>
  <si>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</si>
  <si>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</si>
  <si>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</si>
  <si>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</si>
  <si>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</si>
  <si>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</si>
  <si>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</si>
  <si>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</si>
  <si>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</si>
  <si>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</si>
  <si>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</si>
  <si>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</si>
  <si>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</si>
  <si>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</si>
  <si>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</si>
  <si>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</si>
  <si>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</si>
  <si>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</si>
  <si>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</si>
  <si>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</si>
  <si>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</si>
  <si>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</si>
  <si>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</si>
  <si>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</si>
  <si>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</si>
  <si>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</si>
  <si>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</si>
  <si>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</si>
  <si>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</si>
  <si>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</si>
  <si>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</si>
  <si>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</si>
  <si>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</si>
  <si>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</si>
  <si>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</si>
  <si>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</si>
  <si>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</si>
  <si>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</si>
  <si>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</si>
  <si>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</si>
  <si>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</si>
  <si>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</si>
  <si>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</si>
  <si>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</si>
  <si>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</si>
  <si>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</si>
  <si>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</si>
  <si>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</si>
  <si>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</si>
  <si>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</si>
  <si>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</si>
  <si>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</si>
  <si>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</si>
  <si>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</si>
  <si>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</si>
  <si>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</si>
  <si>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</si>
  <si>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</si>
  <si>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</si>
  <si>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</si>
  <si>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</si>
  <si>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</si>
  <si>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</si>
  <si>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</si>
  <si>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</si>
  <si>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</si>
  <si>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</si>
  <si>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</si>
  <si>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</si>
  <si>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</si>
  <si>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</si>
  <si>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</si>
  <si>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</si>
  <si>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</si>
  <si>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</si>
  <si>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</si>
  <si>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</si>
  <si>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</si>
  <si>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</si>
  <si>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</si>
  <si>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</si>
  <si>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</si>
  <si>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</si>
  <si>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</si>
  <si>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</si>
  <si>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</si>
  <si>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</si>
  <si>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</si>
  <si>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</si>
  <si>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</si>
  <si>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</si>
  <si>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</si>
  <si>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</si>
  <si>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</si>
  <si>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</si>
  <si>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</si>
  <si>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</si>
  <si>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</si>
  <si>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</si>
  <si>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</si>
  <si>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</si>
  <si>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</si>
  <si>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</si>
  <si>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</si>
  <si>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</si>
  <si>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</si>
  <si>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</si>
  <si>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</si>
  <si>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</si>
  <si>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</si>
  <si>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</si>
  <si>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</si>
  <si>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</si>
  <si>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</si>
  <si>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</si>
  <si>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</si>
  <si>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</si>
  <si>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</si>
  <si>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</si>
  <si>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</si>
  <si>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</si>
  <si>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</si>
  <si>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</si>
  <si>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</si>
  <si>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</si>
  <si>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</si>
  <si>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</si>
  <si>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</si>
  <si>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</si>
  <si>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</si>
  <si>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</si>
  <si>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</si>
  <si>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</si>
  <si>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</si>
  <si>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</si>
  <si>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</si>
  <si>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</si>
  <si>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</si>
  <si>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</si>
  <si>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</si>
  <si>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</si>
  <si>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</si>
  <si>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</si>
  <si>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</si>
  <si>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</si>
  <si>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</si>
  <si>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</si>
  <si>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</si>
  <si>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</si>
  <si>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</si>
  <si>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</si>
  <si>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</si>
  <si>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</si>
  <si>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</si>
  <si>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</si>
  <si>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</si>
  <si>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</si>
  <si>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</si>
  <si>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</si>
  <si>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</si>
  <si>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</si>
  <si>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</si>
  <si>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</si>
  <si>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</si>
  <si>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</si>
  <si>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</si>
  <si>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</si>
  <si>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</si>
  <si>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</si>
  <si>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</si>
  <si>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</si>
  <si>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</si>
  <si>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</si>
  <si>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</si>
  <si>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</si>
  <si>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</si>
  <si>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</si>
  <si>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</si>
  <si>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</si>
  <si>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</si>
  <si>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</si>
  <si>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</si>
  <si>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</si>
  <si>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</si>
  <si>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</si>
  <si>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</si>
  <si>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</si>
  <si>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</si>
  <si>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</si>
  <si>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</si>
  <si>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</si>
  <si>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</si>
  <si>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</si>
  <si>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</si>
  <si>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</si>
  <si>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</si>
  <si>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</si>
  <si>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</si>
  <si>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</si>
  <si>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</si>
  <si>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</si>
  <si>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</si>
  <si>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</si>
  <si>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</si>
  <si>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</si>
  <si>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</si>
  <si>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</si>
  <si>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</si>
  <si>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</si>
  <si>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</si>
  <si>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</si>
  <si>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</si>
  <si>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</si>
  <si>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</si>
  <si>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</si>
  <si>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</si>
  <si>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</si>
  <si>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</si>
  <si>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</si>
  <si>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</si>
  <si>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</si>
  <si>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</si>
  <si>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</si>
  <si>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</si>
  <si>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</si>
  <si>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</si>
  <si>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</si>
  <si>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</si>
  <si>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</si>
  <si>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</si>
  <si>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</si>
  <si>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</si>
  <si>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</si>
  <si>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</si>
  <si>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</si>
  <si>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</si>
  <si>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</si>
  <si>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</si>
  <si>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</si>
  <si>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</si>
  <si>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</si>
  <si>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</si>
  <si>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</si>
  <si>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</si>
  <si>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</si>
  <si>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</si>
  <si>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</si>
  <si>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</si>
  <si>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</si>
  <si>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</si>
  <si>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</si>
  <si>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</si>
  <si>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</si>
  <si>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</si>
  <si>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</si>
  <si>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</si>
  <si>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</si>
  <si>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</si>
  <si>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</si>
  <si>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</si>
  <si>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</si>
  <si>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</si>
  <si>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</si>
  <si>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</si>
  <si>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</si>
  <si>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</si>
  <si>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</si>
  <si>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</si>
  <si>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</si>
  <si>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</si>
  <si>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</si>
  <si>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</si>
  <si>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</si>
  <si>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</si>
  <si>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</si>
  <si>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</si>
  <si>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</si>
  <si>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</si>
  <si>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</si>
  <si>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</si>
  <si>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</si>
  <si>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</si>
  <si>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</si>
  <si>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</si>
  <si>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</si>
  <si>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</si>
  <si>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</si>
  <si>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</si>
  <si>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</si>
  <si>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</si>
  <si>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</si>
  <si>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</si>
  <si>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</si>
  <si>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</si>
  <si>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</si>
  <si>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</si>
  <si>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</si>
  <si>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</si>
  <si>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</si>
  <si>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</si>
  <si>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</si>
  <si>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</si>
  <si>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</si>
  <si>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</si>
  <si>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</si>
  <si>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</si>
  <si>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</si>
  <si>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</si>
  <si>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</si>
  <si>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</si>
  <si>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</si>
  <si>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</si>
  <si>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</si>
  <si>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</si>
  <si>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</si>
  <si>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</si>
  <si>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</si>
  <si>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</si>
  <si>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</si>
  <si>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</si>
  <si>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</si>
  <si>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</si>
  <si>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</si>
  <si>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</si>
  <si>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</si>
  <si>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</si>
  <si>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</si>
  <si>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</si>
  <si>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</si>
  <si>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</si>
  <si>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</si>
  <si>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</si>
  <si>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</si>
  <si>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</si>
  <si>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</si>
  <si>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</si>
  <si>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</si>
  <si>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</si>
  <si>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</si>
  <si>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</si>
  <si>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</si>
  <si>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</si>
  <si>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</si>
  <si>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</si>
  <si>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</si>
  <si>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</si>
  <si>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</si>
  <si>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</si>
  <si>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</si>
  <si>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</si>
  <si>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</si>
  <si>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</si>
  <si>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</si>
  <si>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</si>
  <si>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</si>
  <si>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</si>
  <si>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</si>
  <si>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</si>
  <si>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</si>
  <si>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</si>
  <si>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</si>
  <si>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</si>
  <si>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</si>
  <si>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</si>
  <si>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</si>
  <si>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</si>
  <si>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</si>
  <si>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</si>
  <si>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</si>
  <si>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</si>
  <si>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</si>
  <si>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</si>
  <si>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</si>
  <si>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</si>
  <si>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</si>
  <si>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</si>
  <si>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</si>
  <si>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</si>
  <si>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</si>
  <si>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</si>
  <si>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</si>
  <si>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</si>
  <si>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</si>
  <si>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</si>
  <si>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</si>
  <si>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</si>
  <si>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</si>
  <si>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</si>
  <si>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</si>
  <si>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</si>
  <si>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</si>
  <si>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</si>
  <si>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</si>
  <si>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</si>
  <si>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</si>
  <si>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</si>
  <si>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</si>
  <si>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</si>
  <si>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</si>
  <si>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</si>
  <si>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</si>
  <si>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</si>
  <si>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</si>
  <si>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</si>
  <si>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</si>
  <si>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</si>
  <si>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</si>
  <si>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</si>
  <si>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</si>
  <si>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</si>
  <si>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</si>
  <si>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</si>
  <si>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</si>
  <si>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</si>
  <si>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</si>
  <si>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</si>
  <si>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</si>
  <si>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</si>
  <si>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</si>
  <si>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</si>
  <si>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</si>
  <si>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</si>
  <si>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</si>
  <si>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</si>
  <si>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</si>
  <si>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</si>
  <si>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</si>
  <si>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</si>
  <si>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</si>
  <si>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</si>
  <si>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</si>
  <si>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</si>
  <si>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</si>
  <si>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</si>
  <si>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</si>
  <si>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</si>
  <si>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</si>
  <si>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</si>
  <si>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</si>
  <si>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</si>
  <si>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</si>
  <si>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</si>
  <si>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</si>
  <si>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</si>
  <si>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</si>
  <si>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</si>
  <si>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</si>
  <si>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</si>
  <si>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</si>
  <si>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</si>
  <si>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</si>
  <si>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</si>
  <si>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</si>
  <si>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</si>
  <si>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</si>
  <si>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</si>
  <si>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</si>
  <si>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</si>
  <si>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</si>
  <si>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</si>
  <si>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</si>
  <si>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</si>
  <si>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</si>
  <si>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</si>
  <si>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</si>
  <si>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</si>
  <si>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</si>
  <si>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</si>
  <si>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</si>
  <si>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</si>
  <si>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</si>
  <si>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</si>
  <si>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</si>
  <si>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</si>
  <si>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</si>
  <si>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</si>
  <si>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</si>
  <si>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</si>
  <si>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</si>
  <si>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</si>
  <si>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</si>
  <si>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</si>
  <si>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</si>
  <si>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</si>
  <si>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</si>
  <si>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</si>
  <si>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</si>
  <si>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</si>
  <si>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</si>
  <si>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</si>
  <si>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</si>
  <si>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</si>
  <si>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</si>
  <si>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</si>
  <si>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</si>
  <si>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</si>
  <si>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</si>
  <si>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</si>
  <si>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</si>
  <si>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</si>
  <si>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</si>
  <si>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</si>
  <si>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</si>
  <si>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</si>
  <si>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</si>
  <si>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</si>
  <si>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</si>
  <si>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</si>
  <si>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</si>
  <si>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</si>
  <si>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</si>
  <si>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</si>
  <si>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</si>
  <si>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</si>
  <si>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</si>
  <si>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</si>
  <si>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</si>
  <si>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</si>
  <si>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</si>
  <si>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</si>
  <si>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</si>
  <si>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</si>
  <si>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</si>
  <si>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</si>
  <si>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</si>
  <si>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</si>
  <si>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</si>
  <si>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</si>
  <si>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</si>
  <si>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</si>
  <si>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</si>
  <si>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</si>
  <si>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</si>
  <si>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</si>
  <si>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</si>
  <si>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</si>
  <si>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</si>
  <si>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</si>
  <si>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</si>
  <si>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</si>
  <si>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</si>
  <si>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</si>
  <si>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</si>
  <si>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</si>
  <si>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</si>
  <si>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</si>
  <si>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</si>
  <si>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</si>
  <si>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</si>
  <si>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</si>
  <si>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</si>
  <si>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</si>
  <si>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</si>
  <si>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</si>
  <si>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</si>
  <si>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</si>
  <si>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</si>
  <si>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</si>
  <si>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</si>
  <si>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</si>
  <si>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</si>
  <si>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</si>
  <si>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</si>
  <si>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</si>
  <si>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</si>
  <si>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</si>
  <si>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</si>
  <si>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</si>
  <si>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</si>
  <si>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</si>
  <si>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</si>
  <si>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</si>
  <si>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</si>
  <si>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</si>
  <si>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</si>
  <si>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</si>
  <si>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</si>
  <si>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</si>
  <si>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</si>
  <si>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</si>
  <si>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</si>
  <si>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</si>
  <si>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</si>
  <si>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</si>
  <si>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</si>
  <si>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</si>
  <si>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</si>
  <si>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</si>
  <si>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</si>
  <si>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</si>
  <si>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</si>
  <si>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</si>
  <si>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</si>
  <si>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</si>
  <si>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</si>
  <si>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</si>
  <si>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</si>
  <si>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</si>
  <si>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</si>
  <si>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</si>
  <si>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</si>
  <si>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</si>
  <si>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</si>
  <si>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</si>
  <si>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</si>
  <si>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</si>
  <si>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</si>
  <si>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</si>
  <si>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</si>
  <si>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</si>
  <si>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</si>
  <si>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</si>
  <si>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</si>
  <si>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</si>
  <si>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</si>
  <si>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</si>
  <si>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</si>
  <si>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</si>
  <si>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</si>
  <si>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</si>
  <si>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</si>
  <si>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</si>
  <si>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</si>
  <si>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</si>
  <si>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</si>
  <si>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</si>
  <si>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</si>
  <si>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</si>
  <si>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</si>
  <si>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</si>
  <si>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</si>
  <si>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</si>
  <si>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</si>
  <si>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</si>
  <si>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</si>
  <si>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</si>
  <si>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</si>
  <si>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</si>
  <si>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</si>
  <si>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</si>
  <si>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</si>
  <si>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</si>
  <si>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</si>
  <si>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</si>
  <si>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</si>
  <si>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</si>
  <si>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</si>
  <si>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</si>
  <si>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</si>
  <si>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</si>
  <si>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</si>
  <si>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</si>
  <si>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</si>
  <si>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</si>
  <si>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</si>
  <si>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</si>
  <si>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</si>
  <si>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</si>
  <si>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</si>
  <si>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</si>
  <si>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</si>
  <si>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</si>
  <si>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</si>
  <si>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</si>
  <si>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</si>
  <si>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</si>
  <si>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</si>
  <si>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</si>
  <si>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</si>
  <si>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</si>
  <si>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</si>
  <si>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</si>
  <si>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</si>
  <si>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</si>
  <si>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</si>
  <si>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</si>
  <si>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</si>
  <si>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</si>
  <si>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</si>
  <si>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</si>
  <si>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</si>
  <si>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</si>
  <si>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</si>
  <si>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</si>
  <si>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</si>
  <si>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</si>
  <si>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</si>
  <si>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</si>
  <si>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</si>
  <si>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</si>
  <si>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</si>
  <si>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</si>
  <si>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</si>
  <si>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</si>
  <si>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</si>
  <si>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</si>
  <si>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</si>
  <si>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</si>
  <si>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</si>
  <si>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</si>
  <si>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</si>
  <si>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</si>
  <si>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</si>
  <si>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</si>
  <si>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</si>
  <si>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</si>
  <si>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</si>
  <si>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</si>
  <si>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</si>
  <si>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</si>
  <si>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</si>
  <si>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</si>
  <si>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</si>
  <si>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</si>
  <si>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</si>
  <si>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</si>
  <si>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</si>
  <si>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</si>
  <si>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</si>
  <si>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</si>
  <si>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</si>
  <si>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</si>
  <si>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</si>
  <si>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</si>
  <si>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</si>
  <si>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</si>
  <si>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</si>
  <si>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</si>
  <si>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</si>
  <si>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</si>
  <si>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</si>
  <si>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</si>
  <si>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</si>
  <si>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</si>
  <si>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</si>
  <si>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</si>
  <si>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</si>
  <si>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</si>
  <si>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</si>
  <si>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</si>
  <si>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</si>
  <si>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</si>
  <si>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</si>
  <si>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</si>
  <si>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</si>
  <si>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</si>
  <si>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</si>
  <si>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</si>
  <si>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</si>
  <si>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</si>
  <si>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</si>
  <si>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</si>
  <si>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</si>
  <si>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</si>
  <si>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</si>
  <si>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</si>
  <si>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</si>
  <si>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</si>
  <si>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</si>
  <si>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</si>
  <si>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</si>
  <si>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</si>
  <si>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</si>
  <si>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</si>
  <si>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</si>
  <si>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</si>
  <si>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</si>
  <si>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</si>
  <si>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</si>
  <si>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</si>
  <si>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</si>
  <si>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</si>
  <si>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</si>
  <si>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</si>
  <si>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</si>
  <si>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</si>
  <si>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</si>
  <si>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</si>
  <si>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</si>
  <si>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</si>
  <si>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</si>
  <si>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</si>
  <si>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</si>
  <si>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</si>
  <si>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</si>
  <si>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</si>
  <si>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</si>
  <si>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</si>
  <si>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</si>
  <si>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</si>
  <si>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</si>
  <si>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</si>
  <si>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</si>
  <si>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</si>
  <si>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</si>
  <si>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</si>
  <si>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</si>
  <si>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</si>
  <si>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</si>
  <si>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</si>
  <si>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</si>
  <si>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</si>
  <si>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</si>
  <si>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</si>
  <si>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</si>
  <si>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</si>
  <si>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</si>
  <si>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</si>
  <si>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</si>
  <si>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</si>
  <si>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</si>
  <si>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</si>
  <si>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</si>
  <si>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</si>
  <si>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</si>
  <si>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</si>
  <si>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</si>
  <si>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</si>
  <si>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</si>
  <si>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</si>
  <si>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</si>
  <si>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</si>
  <si>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</si>
  <si>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</si>
  <si>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</si>
  <si>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</si>
  <si>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</si>
  <si>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</si>
  <si>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</si>
  <si>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</si>
  <si>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</si>
  <si>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</si>
  <si>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</si>
  <si>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</si>
  <si>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</si>
  <si>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</si>
  <si>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</si>
  <si>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</si>
  <si>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</si>
  <si>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</si>
  <si>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</si>
  <si>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</si>
  <si>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</si>
  <si>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</si>
  <si>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</si>
  <si>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</si>
  <si>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</si>
  <si>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</si>
  <si>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</si>
  <si>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</si>
  <si>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</si>
  <si>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</si>
  <si>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</si>
  <si>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</si>
  <si>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</si>
  <si>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</si>
  <si>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</si>
  <si>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</si>
  <si>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</si>
  <si>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</si>
  <si>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</si>
  <si>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</si>
  <si>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</si>
  <si>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</si>
  <si>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</si>
  <si>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</si>
  <si>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</si>
  <si>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</si>
  <si>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</si>
  <si>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</si>
  <si>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</si>
  <si>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</si>
  <si>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</si>
  <si>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</si>
  <si>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</si>
  <si>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</si>
  <si>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</si>
  <si>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</si>
  <si>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</si>
  <si>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</si>
  <si>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</si>
  <si>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</si>
  <si>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</si>
  <si>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</si>
  <si>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</si>
  <si>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</si>
  <si>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</si>
  <si>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</si>
  <si>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</si>
  <si>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</si>
  <si>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</si>
  <si>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</si>
  <si>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</si>
  <si>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</si>
  <si>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</si>
  <si>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</si>
  <si>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</si>
  <si>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</si>
  <si>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</si>
  <si>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</si>
  <si>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</si>
  <si>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</si>
  <si>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</si>
  <si>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</si>
  <si>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</si>
  <si>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</si>
  <si>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</si>
  <si>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</si>
  <si>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</si>
  <si>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</si>
  <si>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</si>
  <si>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</si>
  <si>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</si>
  <si>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</si>
  <si>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</si>
  <si>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</si>
  <si>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</si>
  <si>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</si>
  <si>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</si>
  <si>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</si>
  <si>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</si>
  <si>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</si>
  <si>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</si>
  <si>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</si>
  <si>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</si>
  <si>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</si>
  <si>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</si>
  <si>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</si>
  <si>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</si>
  <si>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</si>
  <si>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</si>
  <si>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</si>
  <si>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</si>
  <si>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</si>
  <si>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</si>
  <si>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</si>
  <si>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</si>
  <si>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</si>
  <si>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</si>
  <si>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</si>
  <si>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</si>
  <si>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</si>
  <si>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</si>
  <si>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</si>
  <si>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</si>
  <si>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</si>
  <si>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</si>
  <si>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</si>
  <si>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</si>
  <si>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</si>
  <si>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</si>
  <si>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</si>
  <si>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</si>
  <si>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</si>
  <si>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</si>
  <si>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</si>
  <si>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</si>
  <si>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</si>
  <si>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</si>
  <si>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</si>
  <si>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</si>
  <si>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</si>
  <si>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</si>
  <si>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</si>
  <si>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</si>
  <si>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</si>
  <si>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</si>
  <si>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</si>
  <si>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</si>
  <si>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</si>
  <si>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</si>
  <si>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</si>
  <si>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</si>
  <si>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</si>
  <si>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</si>
  <si>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</si>
  <si>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</si>
  <si>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</si>
  <si>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</si>
  <si>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</si>
  <si>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</si>
  <si>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</si>
  <si>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</si>
  <si>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</si>
  <si>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</si>
  <si>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</si>
  <si>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</si>
  <si>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</si>
  <si>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</si>
  <si>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</si>
  <si>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</si>
  <si>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</si>
  <si>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</si>
  <si>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</si>
  <si>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</si>
  <si>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</si>
  <si>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</si>
  <si>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</si>
  <si>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</si>
  <si>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</si>
  <si>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</si>
  <si>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</si>
  <si>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</si>
  <si>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</si>
  <si>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</si>
  <si>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</si>
  <si>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</si>
  <si>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</si>
  <si>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</si>
  <si>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</si>
  <si>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</si>
  <si>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</si>
  <si>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</si>
  <si>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</si>
  <si>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</si>
  <si>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</si>
  <si>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</si>
  <si>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</si>
  <si>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</si>
  <si>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</si>
  <si>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</si>
  <si>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</si>
  <si>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</si>
  <si>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</si>
  <si>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</si>
  <si>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</si>
  <si>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</si>
  <si>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</si>
  <si>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</si>
  <si>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</si>
  <si>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</si>
  <si>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</si>
  <si>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</si>
  <si>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</si>
  <si>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</si>
  <si>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</si>
  <si>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</si>
  <si>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</si>
  <si>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</si>
  <si>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</si>
  <si>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</si>
  <si>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</si>
  <si>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</si>
  <si>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</si>
  <si>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</si>
  <si>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</si>
  <si>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</si>
  <si>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</si>
  <si>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</si>
  <si>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</si>
  <si>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</si>
  <si>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</si>
  <si>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</si>
  <si>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</si>
  <si>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</si>
  <si>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</si>
  <si>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</si>
  <si>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</si>
  <si>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</si>
  <si>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</si>
  <si>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</si>
  <si>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</si>
  <si>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</si>
  <si>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</si>
  <si>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</si>
  <si>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</si>
  <si>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</si>
  <si>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</si>
  <si>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</si>
  <si>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</si>
  <si>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</si>
  <si>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</si>
  <si>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</si>
  <si>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</si>
  <si>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</si>
  <si>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</si>
  <si>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</si>
  <si>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</si>
  <si>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</si>
  <si>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</si>
  <si>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</si>
  <si>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</si>
  <si>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</si>
  <si>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</si>
  <si>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</si>
  <si>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</si>
  <si>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</si>
  <si>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</si>
  <si>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</si>
  <si>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</si>
  <si>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</si>
  <si>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</si>
  <si>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</si>
  <si>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</si>
  <si>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</si>
  <si>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</si>
  <si>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</si>
  <si>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</si>
  <si>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</si>
  <si>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</si>
  <si>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</si>
  <si>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</si>
  <si>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</si>
  <si>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</si>
  <si>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</si>
  <si>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</si>
  <si>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</si>
  <si>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</si>
  <si>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</si>
  <si>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</si>
  <si>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</si>
  <si>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</si>
  <si>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</si>
  <si>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</si>
  <si>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</si>
  <si>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</si>
  <si>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</si>
  <si>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</si>
  <si>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</si>
  <si>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</si>
  <si>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</si>
  <si>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</si>
  <si>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</si>
  <si>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</si>
  <si>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</si>
  <si>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</si>
  <si>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</si>
  <si>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</si>
  <si>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</si>
  <si>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</si>
  <si>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</si>
  <si>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</si>
  <si>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</si>
  <si>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</si>
  <si>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</si>
  <si>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</si>
  <si>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</si>
  <si>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</si>
  <si>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</si>
  <si>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</si>
  <si>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</si>
  <si>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</si>
  <si>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</si>
  <si>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</si>
  <si>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</si>
  <si>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</si>
  <si>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</si>
  <si>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</si>
  <si>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</si>
  <si>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</si>
  <si>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</si>
  <si>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</si>
  <si>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</si>
  <si>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</si>
  <si>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</si>
  <si>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</si>
  <si>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</si>
  <si>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</si>
  <si>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</si>
  <si>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</si>
  <si>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</si>
  <si>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</si>
  <si>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</si>
  <si>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</si>
  <si>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</si>
  <si>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</si>
  <si>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</si>
  <si>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</si>
  <si>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</si>
  <si>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</si>
  <si>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</si>
  <si>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</si>
  <si>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</si>
  <si>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</si>
  <si>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</si>
  <si>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</si>
  <si>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</si>
  <si>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</si>
  <si>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</si>
  <si>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</si>
  <si>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</si>
  <si>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</si>
  <si>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</si>
  <si>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</si>
  <si>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</si>
  <si>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</si>
  <si>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</si>
  <si>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</si>
  <si>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</si>
  <si>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</si>
  <si>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</si>
  <si>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</si>
  <si>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</si>
  <si>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</si>
  <si>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</si>
  <si>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</si>
  <si>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</si>
  <si>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</si>
  <si>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</si>
  <si>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</si>
  <si>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</si>
  <si>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</si>
  <si>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</si>
  <si>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</si>
  <si>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</si>
  <si>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</si>
  <si>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</si>
  <si>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</si>
  <si>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</si>
  <si>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</si>
  <si>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</si>
  <si>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</si>
  <si>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</si>
  <si>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</si>
  <si>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</si>
  <si>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</si>
  <si>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</si>
  <si>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</si>
  <si>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</si>
  <si>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</si>
  <si>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</si>
  <si>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</si>
  <si>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</si>
  <si>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</si>
  <si>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</si>
  <si>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</si>
  <si>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</si>
  <si>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</si>
  <si>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</si>
  <si>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</si>
  <si>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</si>
  <si>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</si>
  <si>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</si>
  <si>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</si>
  <si>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</si>
  <si>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</si>
  <si>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</si>
  <si>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</si>
  <si>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</si>
  <si>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</si>
  <si>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</si>
  <si>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</si>
  <si>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</si>
  <si>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</si>
  <si>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</si>
  <si>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</si>
  <si>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</si>
  <si>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</si>
  <si>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</si>
  <si>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</si>
  <si>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</si>
  <si>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</si>
  <si>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</si>
  <si>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</si>
  <si>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</si>
  <si>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</si>
  <si>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</si>
  <si>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</si>
  <si>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</si>
  <si>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</si>
  <si>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</si>
  <si>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</si>
  <si>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</si>
  <si>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</si>
  <si>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</si>
  <si>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</si>
  <si>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</si>
  <si>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</si>
  <si>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</si>
  <si>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</si>
  <si>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</si>
  <si>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</si>
  <si>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</si>
  <si>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</si>
  <si>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</si>
  <si>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</si>
  <si>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</si>
  <si>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</si>
  <si>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</si>
  <si>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</si>
  <si>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</si>
  <si>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</si>
  <si>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</si>
  <si>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</si>
  <si>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</si>
  <si>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</si>
  <si>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</si>
  <si>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</si>
  <si>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</si>
  <si>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</si>
  <si>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</si>
  <si>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</si>
  <si>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</si>
  <si>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</si>
  <si>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</si>
  <si>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</si>
  <si>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</si>
  <si>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</si>
  <si>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</si>
  <si>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</si>
  <si>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</si>
  <si>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</si>
  <si>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</si>
  <si>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</si>
  <si>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</si>
  <si>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</si>
  <si>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</si>
  <si>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</si>
  <si>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</si>
  <si>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</si>
  <si>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</si>
  <si>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</si>
  <si>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</si>
  <si>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</si>
  <si>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</si>
  <si>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</si>
  <si>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</si>
  <si>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</si>
  <si>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</si>
  <si>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</si>
  <si>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</si>
  <si>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</si>
  <si>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</si>
  <si>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</si>
  <si>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</si>
  <si>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</si>
  <si>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</si>
  <si>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</si>
  <si>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</si>
  <si>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</si>
  <si>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</si>
  <si>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</si>
  <si>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</si>
  <si>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</si>
  <si>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</si>
  <si>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</si>
  <si>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</si>
  <si>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</si>
  <si>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</si>
  <si>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</si>
  <si>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</si>
  <si>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</si>
  <si>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</si>
  <si>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</si>
  <si>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</si>
  <si>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</si>
  <si>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</si>
  <si>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</si>
  <si>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</si>
  <si>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</si>
  <si>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</si>
  <si>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</si>
  <si>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</si>
  <si>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</si>
  <si>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</si>
  <si>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</si>
  <si>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</si>
  <si>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</si>
  <si>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</si>
  <si>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</si>
  <si>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</si>
  <si>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</si>
  <si>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</si>
  <si>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</si>
  <si>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</si>
  <si>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</si>
  <si>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</si>
  <si>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</si>
  <si>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</si>
  <si>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</si>
  <si>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</si>
  <si>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</si>
  <si>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</si>
  <si>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</si>
  <si>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</si>
  <si>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</si>
  <si>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</si>
  <si>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</si>
  <si>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</si>
  <si>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</si>
  <si>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</si>
  <si>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</si>
  <si>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</si>
  <si>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</si>
  <si>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</si>
  <si>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</si>
  <si>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</si>
  <si>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</si>
  <si>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</si>
  <si>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</si>
  <si>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</si>
  <si>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</si>
  <si>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</si>
  <si>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</si>
  <si>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</si>
  <si>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</si>
  <si>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</si>
  <si>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</si>
  <si>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</si>
  <si>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</si>
  <si>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</si>
  <si>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</si>
  <si>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</si>
  <si>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</si>
  <si>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</si>
  <si>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</si>
  <si>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</si>
  <si>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</si>
  <si>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</si>
  <si>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</si>
  <si>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</si>
  <si>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</si>
  <si>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</si>
  <si>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</si>
  <si>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</si>
  <si>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</si>
  <si>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</si>
  <si>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</si>
  <si>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</si>
  <si>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</si>
  <si>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</si>
  <si>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</si>
  <si>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</si>
  <si>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</si>
  <si>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</si>
  <si>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</si>
  <si>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</si>
  <si>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</si>
  <si>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</si>
  <si>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</si>
  <si>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</si>
  <si>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</si>
  <si>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</si>
  <si>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</si>
  <si>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</si>
  <si>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</si>
  <si>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</si>
  <si>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</si>
  <si>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</si>
  <si>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</si>
  <si>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</si>
  <si>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</si>
  <si>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</si>
  <si>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</si>
  <si>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</si>
  <si>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</si>
  <si>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</si>
  <si>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</si>
  <si>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</si>
  <si>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</si>
  <si>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</si>
  <si>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</si>
  <si>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</si>
  <si>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</si>
  <si>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</si>
  <si>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</si>
  <si>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</si>
  <si>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</si>
  <si>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</si>
  <si>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</si>
  <si>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</si>
  <si>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</si>
  <si>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</si>
  <si>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</si>
  <si>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</si>
  <si>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</si>
  <si>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</si>
  <si>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</si>
  <si>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</si>
  <si>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</si>
  <si>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</si>
  <si>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</si>
  <si>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</si>
  <si>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</si>
  <si>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</si>
  <si>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</si>
  <si>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</si>
  <si>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</si>
  <si>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</si>
  <si>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</si>
  <si>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</si>
  <si>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</si>
  <si>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</si>
  <si>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</si>
  <si>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</si>
  <si>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</si>
  <si>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</si>
  <si>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</si>
  <si>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</si>
  <si>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</si>
  <si>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</si>
  <si>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</si>
  <si>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</si>
  <si>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</si>
  <si>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</si>
  <si>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</si>
  <si>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</si>
  <si>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</si>
  <si>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</si>
  <si>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</si>
  <si>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</si>
  <si>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</si>
  <si>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</si>
  <si>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</si>
  <si>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</si>
  <si>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</si>
  <si>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</si>
  <si>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</si>
  <si>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</si>
  <si>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</si>
  <si>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</si>
  <si>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</si>
  <si>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</si>
  <si>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</si>
  <si>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</si>
  <si>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</si>
  <si>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</si>
  <si>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</si>
  <si>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</si>
  <si>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</si>
  <si>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</si>
  <si>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</si>
  <si>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</si>
  <si>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</si>
  <si>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</si>
  <si>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</si>
  <si>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</si>
  <si>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</si>
  <si>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</si>
  <si>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</si>
  <si>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</si>
  <si>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</si>
  <si>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</si>
  <si>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</si>
  <si>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</si>
  <si>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</si>
  <si>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</si>
  <si>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</si>
  <si>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</si>
  <si>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</si>
  <si>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</si>
  <si>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</si>
  <si>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</si>
  <si>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</si>
  <si>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</si>
  <si>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</si>
  <si>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</si>
  <si>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</si>
  <si>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</si>
  <si>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</si>
  <si>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</si>
  <si>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</si>
  <si>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</si>
  <si>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</si>
  <si>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</si>
  <si>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</si>
  <si>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</si>
  <si>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</si>
  <si>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</si>
  <si>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</si>
  <si>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</si>
  <si>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</si>
  <si>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</si>
  <si>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</si>
  <si>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</si>
  <si>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</si>
  <si>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</si>
  <si>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</si>
  <si>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</si>
  <si>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</si>
  <si>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</si>
  <si>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</si>
  <si>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</si>
  <si>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</si>
  <si>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</si>
  <si>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</si>
  <si>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</si>
  <si>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</si>
  <si>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</si>
  <si>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</si>
  <si>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</si>
  <si>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</si>
  <si>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</si>
  <si>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</si>
  <si>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</si>
  <si>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</si>
  <si>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</si>
  <si>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</si>
  <si>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</si>
  <si>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</si>
  <si>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</si>
  <si>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</si>
  <si>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</si>
  <si>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</si>
  <si>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</si>
  <si>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</si>
  <si>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</si>
  <si>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</si>
  <si>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</si>
  <si>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</si>
  <si>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</si>
  <si>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</si>
  <si>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</si>
  <si>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</si>
  <si>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</si>
  <si>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</si>
  <si>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</si>
  <si>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</si>
  <si>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</si>
  <si>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</si>
  <si>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</si>
  <si>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</si>
  <si>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</si>
  <si>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</si>
  <si>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</si>
  <si>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</si>
  <si>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</si>
  <si>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</si>
  <si>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</si>
  <si>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</si>
  <si>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</si>
  <si>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</si>
  <si>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</si>
  <si>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</si>
  <si>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</si>
  <si>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</si>
  <si>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</si>
  <si>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</si>
  <si>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</si>
  <si>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</si>
  <si>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</si>
  <si>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</si>
  <si>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</si>
  <si>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</si>
  <si>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</si>
  <si>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</si>
  <si>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</si>
  <si>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</si>
  <si>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</si>
  <si>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</si>
  <si>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</si>
  <si>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</si>
  <si>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</si>
  <si>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</si>
  <si>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</si>
  <si>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</si>
  <si>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</si>
  <si>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</si>
  <si>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</si>
  <si>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</si>
  <si>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</si>
  <si>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</si>
  <si>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</si>
  <si>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</si>
  <si>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</si>
  <si>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</si>
  <si>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</si>
  <si>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</si>
  <si>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</si>
  <si>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</si>
  <si>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</si>
  <si>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</si>
  <si>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</si>
  <si>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</si>
  <si>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</si>
  <si>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</si>
  <si>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</si>
  <si>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</si>
  <si>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</si>
  <si>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</si>
  <si>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</si>
  <si>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</si>
  <si>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</si>
  <si>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</si>
  <si>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</si>
  <si>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</si>
  <si>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</si>
  <si>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</si>
  <si>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</si>
  <si>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</si>
  <si>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</si>
  <si>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</si>
  <si>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</si>
  <si>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</si>
  <si>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</si>
  <si>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</si>
  <si>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</si>
  <si>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</si>
  <si>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</si>
  <si>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</si>
  <si>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</si>
  <si>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</si>
  <si>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</si>
  <si>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</si>
  <si>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</si>
  <si>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</si>
  <si>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</si>
  <si>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</si>
  <si>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</si>
  <si>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</si>
  <si>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</si>
  <si>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</si>
  <si>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</si>
  <si>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</si>
  <si>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</si>
  <si>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</si>
  <si>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</si>
  <si>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</si>
  <si>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</si>
  <si>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</si>
  <si>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</si>
  <si>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</si>
  <si>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</si>
  <si>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</si>
  <si>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</si>
  <si>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</si>
  <si>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</si>
  <si>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</si>
  <si>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</si>
  <si>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</si>
  <si>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</si>
  <si>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</si>
  <si>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</si>
  <si>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</si>
  <si>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</si>
  <si>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</si>
  <si>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</si>
  <si>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</si>
  <si>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</si>
  <si>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</si>
  <si>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</si>
  <si>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</si>
  <si>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</si>
  <si>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</si>
  <si>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</si>
  <si>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</si>
  <si>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</si>
  <si>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</si>
  <si>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</si>
  <si>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</si>
  <si>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</si>
  <si>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</si>
  <si>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</si>
  <si>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</si>
  <si>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</si>
  <si>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</si>
  <si>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</si>
  <si>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</si>
  <si>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</si>
  <si>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</si>
  <si>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</si>
  <si>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</si>
  <si>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</si>
  <si>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</si>
  <si>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</si>
  <si>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</si>
  <si>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</si>
  <si>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</si>
  <si>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</si>
  <si>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</si>
  <si>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</si>
  <si>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</si>
  <si>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</si>
  <si>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</si>
  <si>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</si>
  <si>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</si>
  <si>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</si>
  <si>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</si>
  <si>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</si>
  <si>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</si>
  <si>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</si>
  <si>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</si>
  <si>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</si>
  <si>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</si>
  <si>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</si>
  <si>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</si>
  <si>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</si>
  <si>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</si>
  <si>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</si>
  <si>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</si>
  <si>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</si>
  <si>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</si>
  <si>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</si>
  <si>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</si>
  <si>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</si>
  <si>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</si>
  <si>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</si>
  <si>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</si>
  <si>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</si>
  <si>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</si>
  <si>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</si>
  <si>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</si>
  <si>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</si>
  <si>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</si>
  <si>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</si>
  <si>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</si>
  <si>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</si>
  <si>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</si>
  <si>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</si>
  <si>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</si>
  <si>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</si>
  <si>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</si>
  <si>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</si>
  <si>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</si>
  <si>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</si>
  <si>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</si>
  <si>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</si>
  <si>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</si>
  <si>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</si>
  <si>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</si>
  <si>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</si>
  <si>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</si>
  <si>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</si>
  <si>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</si>
  <si>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</si>
  <si>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</si>
  <si>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</si>
  <si>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</si>
  <si>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</si>
  <si>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</si>
  <si>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</si>
  <si>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</si>
  <si>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</si>
  <si>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</si>
  <si>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</si>
  <si>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</si>
  <si>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</si>
  <si>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</si>
  <si>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</si>
  <si>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</si>
  <si>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</si>
  <si>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</si>
  <si>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</si>
  <si>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</si>
  <si>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</si>
  <si>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</si>
  <si>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</si>
  <si>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</si>
  <si>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</si>
  <si>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</si>
  <si>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</si>
  <si>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</si>
  <si>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</si>
  <si>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</si>
  <si>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</si>
  <si>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</si>
  <si>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</si>
  <si>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</si>
  <si>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</si>
  <si>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</si>
  <si>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</si>
  <si>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</si>
  <si>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</si>
  <si>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</si>
  <si>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</si>
  <si>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</si>
  <si>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</si>
  <si>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</si>
  <si>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</si>
  <si>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</si>
  <si>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</si>
  <si>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</si>
  <si>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</si>
  <si>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</si>
  <si>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</si>
  <si>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</si>
  <si>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</si>
  <si>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</si>
  <si>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</si>
  <si>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</si>
  <si>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</si>
  <si>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</si>
  <si>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</si>
  <si>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</si>
  <si>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</si>
  <si>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</si>
  <si>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</si>
  <si>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</si>
  <si>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</si>
  <si>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</si>
  <si>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</si>
  <si>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</si>
  <si>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</si>
  <si>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</si>
  <si>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</si>
  <si>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</si>
  <si>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</si>
  <si>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</si>
  <si>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</si>
  <si>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</si>
  <si>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</si>
  <si>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</si>
  <si>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</si>
  <si>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</si>
  <si>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</si>
  <si>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</si>
  <si>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</si>
  <si>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</si>
  <si>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</si>
  <si>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</si>
  <si>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</si>
  <si>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</si>
  <si>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</si>
  <si>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</si>
  <si>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</si>
  <si>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</si>
  <si>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</si>
  <si>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</si>
  <si>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</si>
  <si>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</si>
  <si>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</si>
  <si>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</si>
  <si>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</si>
  <si>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</si>
  <si>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</si>
  <si>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</si>
  <si>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</si>
  <si>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</si>
  <si>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</si>
  <si>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</si>
  <si>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</si>
  <si>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</si>
  <si>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</si>
  <si>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</si>
  <si>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</si>
  <si>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</si>
  <si>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</si>
  <si>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</si>
  <si>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</si>
  <si>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</si>
  <si>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</si>
  <si>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</si>
  <si>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</si>
  <si>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</si>
  <si>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</si>
  <si>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</si>
  <si>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</si>
  <si>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</si>
  <si>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</si>
  <si>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</si>
  <si>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</si>
  <si>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</si>
  <si>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</si>
  <si>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</si>
  <si>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</si>
  <si>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</si>
  <si>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</si>
  <si>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</si>
  <si>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</si>
  <si>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</si>
  <si>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</si>
  <si>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</si>
  <si>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</si>
  <si>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</si>
  <si>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</si>
  <si>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</si>
  <si>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</si>
  <si>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</si>
  <si>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</si>
  <si>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</si>
  <si>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</si>
  <si>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</si>
  <si>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</si>
  <si>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</si>
  <si>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</si>
  <si>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</si>
  <si>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</si>
  <si>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</si>
  <si>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</si>
  <si>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</si>
  <si>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</si>
  <si>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</si>
  <si>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</si>
  <si>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</si>
  <si>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</si>
  <si>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</si>
  <si>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</si>
  <si>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</si>
  <si>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</si>
  <si>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</si>
  <si>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</si>
  <si>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</si>
  <si>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</si>
  <si>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</si>
  <si>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</si>
  <si>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</si>
  <si>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</si>
  <si>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</si>
  <si>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</si>
  <si>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</si>
  <si>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</si>
  <si>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</si>
  <si>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</si>
  <si>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</si>
  <si>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</si>
  <si>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</si>
  <si>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</si>
  <si>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</si>
  <si>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</si>
  <si>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</si>
  <si>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</si>
  <si>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</si>
  <si>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</si>
  <si>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</si>
  <si>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</si>
  <si>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</si>
  <si>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</si>
  <si>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</si>
  <si>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</si>
  <si>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</si>
  <si>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</si>
  <si>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</si>
  <si>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</si>
  <si>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</si>
  <si>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</si>
  <si>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</si>
  <si>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</si>
  <si>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</si>
  <si>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</si>
  <si>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</si>
  <si>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</si>
  <si>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</si>
  <si>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</si>
  <si>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</si>
  <si>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</si>
  <si>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</si>
  <si>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</si>
  <si>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</si>
  <si>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</si>
  <si>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</si>
  <si>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</si>
  <si>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</si>
  <si>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</si>
  <si>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</si>
  <si>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</si>
  <si>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</si>
  <si>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</si>
  <si>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</si>
  <si>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</si>
  <si>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</si>
  <si>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</si>
  <si>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</si>
  <si>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</si>
  <si>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</si>
  <si>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</si>
  <si>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</si>
  <si>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</si>
  <si>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</si>
  <si>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</si>
  <si>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</si>
  <si>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</si>
  <si>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</si>
  <si>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</si>
  <si>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</si>
  <si>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</si>
  <si>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</si>
  <si>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</si>
  <si>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</si>
  <si>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</si>
  <si>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</si>
  <si>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</si>
  <si>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</si>
  <si>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</si>
  <si>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</si>
  <si>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</si>
  <si>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</si>
  <si>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</si>
  <si>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</si>
  <si>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</si>
  <si>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</si>
  <si>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</si>
  <si>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</si>
  <si>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</si>
  <si>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</si>
  <si>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</si>
  <si>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</si>
  <si>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</si>
  <si>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</si>
  <si>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</si>
  <si>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</si>
  <si>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</si>
  <si>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</si>
  <si>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</si>
  <si>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</si>
  <si>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</si>
  <si>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</si>
  <si>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</si>
  <si>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</si>
  <si>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</si>
  <si>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</si>
  <si>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</si>
  <si>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</si>
  <si>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</si>
  <si>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</si>
  <si>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</si>
  <si>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</si>
  <si>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</si>
  <si>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</si>
  <si>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</si>
  <si>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</si>
  <si>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</si>
  <si>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</si>
  <si>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</si>
  <si>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</si>
  <si>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</si>
  <si>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</si>
  <si>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</si>
  <si>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</si>
  <si>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</si>
  <si>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</si>
  <si>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</si>
  <si>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</si>
  <si>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</si>
  <si>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</si>
  <si>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</si>
  <si>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</si>
  <si>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</si>
  <si>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</si>
  <si>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</si>
  <si>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</si>
  <si>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</si>
  <si>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</si>
  <si>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</si>
  <si>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</si>
  <si>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</si>
  <si>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</si>
  <si>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</si>
  <si>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</si>
  <si>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</si>
  <si>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</si>
  <si>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</si>
  <si>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</si>
  <si>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</si>
  <si>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</si>
  <si>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</si>
  <si>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</si>
  <si>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</si>
  <si>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</si>
  <si>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</si>
  <si>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</si>
  <si>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</si>
  <si>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</si>
  <si>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</si>
  <si>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</si>
  <si>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</si>
  <si>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</si>
  <si>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</si>
  <si>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</si>
  <si>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</si>
  <si>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</si>
  <si>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</si>
  <si>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</si>
  <si>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</si>
  <si>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</si>
  <si>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</si>
  <si>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</si>
  <si>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</si>
  <si>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</si>
  <si>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</si>
  <si>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</si>
  <si>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</si>
  <si>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</si>
  <si>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</si>
  <si>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</si>
  <si>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</si>
  <si>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</si>
  <si>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</si>
  <si>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</si>
  <si>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</si>
  <si>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</si>
  <si>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</si>
  <si>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</si>
  <si>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</si>
  <si>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</si>
  <si>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</si>
  <si>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</si>
  <si>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</si>
  <si>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</si>
  <si>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</si>
  <si>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</si>
  <si>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</si>
  <si>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</si>
  <si>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</si>
  <si>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</si>
  <si>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</si>
  <si>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</si>
  <si>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</si>
  <si>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</si>
  <si>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</si>
  <si>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</si>
  <si>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</si>
  <si>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</si>
  <si>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</si>
  <si>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</si>
  <si>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</si>
  <si>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</si>
  <si>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</si>
  <si>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</si>
  <si>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</si>
  <si>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</si>
  <si>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</si>
  <si>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</si>
  <si>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</si>
  <si>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</si>
  <si>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</si>
  <si>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</si>
  <si>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</si>
  <si>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</si>
  <si>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</si>
  <si>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</si>
  <si>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</si>
  <si>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</si>
  <si>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</si>
  <si>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</si>
  <si>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</si>
  <si>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</si>
  <si>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</si>
  <si>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</si>
  <si>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</si>
  <si>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</si>
  <si>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</si>
  <si>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</si>
  <si>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</si>
  <si>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</si>
  <si>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</si>
  <si>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</si>
  <si>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</si>
  <si>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</si>
  <si>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</si>
  <si>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</si>
  <si>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</si>
  <si>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</si>
  <si>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</si>
  <si>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</si>
  <si>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</si>
  <si>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</si>
  <si>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</si>
  <si>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</si>
  <si>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</si>
  <si>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</si>
  <si>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</si>
  <si>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</si>
  <si>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</si>
  <si>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</si>
  <si>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</si>
  <si>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</si>
  <si>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</si>
  <si>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</si>
  <si>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</si>
  <si>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</si>
  <si>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</si>
  <si>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</si>
  <si>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</si>
  <si>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</si>
  <si>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</si>
  <si>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</si>
  <si>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</si>
  <si>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</si>
  <si>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</si>
  <si>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</si>
  <si>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</si>
  <si>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</si>
  <si>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</si>
  <si>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</si>
  <si>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</si>
  <si>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</si>
  <si>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</si>
  <si>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</si>
  <si>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</si>
  <si>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</si>
  <si>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</si>
  <si>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</si>
  <si>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</si>
  <si>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</si>
  <si>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</si>
  <si>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</si>
  <si>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</si>
  <si>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</si>
  <si>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</si>
  <si>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</si>
  <si>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</si>
  <si>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</si>
  <si>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</si>
  <si>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</si>
  <si>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</si>
  <si>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</si>
  <si>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</si>
  <si>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</si>
  <si>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</si>
  <si>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</si>
  <si>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</si>
  <si>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</si>
  <si>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</si>
  <si>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</si>
  <si>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</si>
  <si>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</si>
  <si>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</si>
  <si>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</si>
  <si>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</si>
  <si>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</si>
  <si>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</si>
  <si>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</si>
  <si>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</si>
  <si>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</si>
  <si>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</si>
  <si>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</si>
  <si>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</si>
  <si>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</si>
  <si>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</si>
  <si>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</si>
  <si>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</si>
  <si>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</si>
  <si>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</si>
  <si>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</si>
  <si>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</si>
  <si>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</si>
  <si>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</si>
  <si>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</si>
  <si>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</si>
  <si>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</si>
  <si>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</si>
  <si>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</si>
  <si>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</si>
  <si>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</si>
  <si>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</si>
  <si>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</si>
  <si>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</si>
  <si>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</si>
  <si>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</si>
  <si>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</si>
  <si>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</si>
  <si>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</si>
  <si>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</si>
  <si>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</si>
  <si>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</si>
  <si>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</si>
  <si>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</si>
  <si>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</si>
  <si>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</si>
  <si>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</si>
  <si>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</si>
  <si>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</si>
  <si>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</si>
  <si>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</si>
  <si>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</si>
  <si>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</si>
  <si>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</si>
  <si>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</si>
  <si>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</si>
  <si>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</si>
  <si>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</si>
  <si>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</si>
  <si>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</si>
  <si>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</si>
  <si>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</si>
  <si>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</si>
  <si>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</si>
  <si>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</si>
  <si>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</si>
  <si>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</si>
  <si>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</si>
  <si>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</si>
  <si>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</si>
  <si>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</si>
  <si>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</si>
  <si>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</si>
  <si>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</si>
  <si>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</si>
  <si>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</si>
  <si>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</si>
  <si>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</si>
  <si>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</si>
  <si>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</si>
  <si>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</si>
  <si>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</si>
  <si>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</si>
  <si>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</si>
  <si>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</si>
  <si>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</si>
  <si>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</si>
  <si>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</si>
  <si>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</si>
  <si>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</si>
  <si>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</si>
  <si>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</si>
  <si>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</si>
  <si>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</si>
  <si>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</si>
  <si>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</si>
  <si>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</si>
  <si>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</si>
  <si>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</si>
  <si>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</si>
  <si>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</si>
  <si>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</si>
  <si>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</si>
  <si>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</si>
  <si>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</si>
  <si>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</si>
  <si>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</si>
  <si>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</si>
  <si>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</si>
  <si>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</si>
  <si>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</si>
  <si>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</si>
  <si>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</si>
  <si>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</si>
  <si>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</si>
  <si>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</si>
  <si>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</si>
  <si>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</si>
  <si>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</si>
  <si>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</si>
  <si>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</si>
  <si>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</si>
  <si>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</si>
  <si>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</si>
  <si>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</si>
  <si>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</si>
  <si>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</si>
  <si>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</si>
  <si>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</si>
  <si>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</si>
  <si>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</si>
  <si>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</si>
  <si>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</si>
  <si>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</si>
  <si>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</si>
  <si>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</si>
  <si>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</si>
  <si>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</si>
  <si>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</si>
  <si>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</si>
  <si>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</si>
  <si>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</si>
  <si>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</si>
  <si>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</si>
  <si>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</si>
  <si>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</si>
  <si>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</si>
  <si>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</si>
  <si>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</si>
  <si>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</si>
  <si>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</si>
  <si>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</si>
  <si>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</si>
  <si>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</si>
  <si>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</si>
  <si>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</si>
  <si>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</si>
  <si>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</si>
  <si>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</si>
  <si>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</si>
  <si>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</si>
  <si>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</si>
  <si>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</si>
  <si>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</si>
  <si>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</si>
  <si>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</si>
  <si>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</si>
  <si>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</si>
  <si>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</si>
  <si>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</si>
  <si>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</si>
  <si>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</si>
  <si>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</si>
  <si>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</si>
  <si>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</si>
  <si>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</si>
  <si>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</si>
  <si>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</si>
  <si>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</si>
  <si>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</si>
  <si>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</si>
  <si>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</si>
  <si>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</si>
  <si>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</si>
  <si>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</si>
  <si>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</si>
  <si>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</si>
  <si>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</si>
  <si>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</si>
  <si>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</si>
  <si>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</si>
  <si>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</si>
  <si>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</si>
  <si>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</si>
  <si>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</si>
  <si>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</si>
  <si>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</si>
  <si>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</si>
  <si>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</si>
  <si>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</si>
  <si>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</si>
  <si>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</si>
  <si>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</si>
  <si>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</si>
  <si>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</si>
  <si>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</si>
  <si>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</si>
  <si>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</si>
  <si>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</si>
  <si>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</si>
  <si>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</si>
  <si>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</si>
  <si>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</si>
  <si>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</si>
  <si>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</si>
  <si>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</si>
  <si>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</si>
  <si>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</si>
  <si>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</si>
  <si>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</si>
  <si>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</si>
  <si>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</si>
  <si>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</si>
  <si>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</si>
  <si>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</si>
  <si>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</si>
  <si>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</si>
  <si>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</si>
  <si>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</si>
  <si>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</si>
  <si>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</si>
  <si>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</si>
  <si>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</si>
  <si>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</si>
  <si>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</si>
  <si>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</si>
  <si>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</si>
  <si>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</si>
  <si>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</si>
  <si>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</si>
  <si>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</si>
  <si>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</si>
  <si>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</si>
  <si>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</si>
  <si>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</si>
  <si>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</si>
  <si>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</si>
  <si>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</si>
  <si>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</si>
  <si>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</si>
  <si>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</si>
  <si>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</si>
  <si>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</si>
  <si>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</si>
  <si>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</si>
  <si>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</si>
  <si>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</si>
  <si>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</si>
  <si>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</si>
  <si>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</si>
  <si>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</si>
  <si>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</si>
  <si>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</si>
  <si>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</si>
  <si>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</si>
  <si>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</si>
  <si>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</si>
  <si>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</si>
  <si>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</si>
  <si>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</si>
  <si>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</si>
  <si>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</si>
  <si>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</si>
  <si>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</si>
  <si>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</si>
  <si>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</si>
  <si>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</si>
  <si>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</si>
  <si>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</si>
  <si>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</si>
  <si>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</si>
  <si>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</si>
  <si>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</si>
  <si>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</si>
  <si>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</si>
  <si>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</si>
  <si>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</si>
  <si>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</si>
  <si>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</si>
  <si>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</si>
  <si>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</si>
  <si>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</si>
  <si>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</si>
  <si>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</si>
  <si>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</si>
  <si>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</si>
  <si>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</si>
  <si>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</si>
  <si>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</si>
  <si>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</si>
  <si>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</si>
  <si>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</si>
  <si>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</si>
  <si>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</si>
  <si>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</si>
  <si>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</si>
  <si>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</si>
  <si>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</si>
  <si>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</si>
  <si>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</si>
  <si>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</si>
  <si>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</si>
  <si>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</si>
  <si>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</si>
  <si>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</si>
  <si>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</si>
  <si>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</si>
  <si>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</si>
  <si>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</si>
  <si>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</si>
  <si>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</si>
  <si>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</si>
  <si>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</si>
  <si>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</si>
  <si>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</si>
  <si>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</si>
  <si>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</si>
  <si>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</si>
  <si>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</si>
  <si>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</si>
  <si>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</si>
  <si>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</si>
  <si>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</si>
  <si>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</si>
  <si>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</si>
  <si>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</si>
  <si>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</si>
  <si>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</si>
  <si>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</si>
  <si>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</si>
  <si>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</si>
  <si>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</si>
  <si>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</si>
  <si>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</si>
  <si>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</si>
  <si>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</si>
  <si>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</si>
  <si>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</si>
  <si>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</si>
  <si>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</si>
  <si>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</si>
  <si>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</si>
  <si>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</si>
  <si>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</si>
  <si>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</si>
  <si>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</si>
  <si>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</si>
  <si>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</si>
  <si>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</si>
  <si>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</si>
  <si>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</si>
  <si>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</si>
  <si>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</si>
  <si>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</si>
  <si>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</si>
  <si>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</si>
  <si>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</si>
  <si>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</si>
  <si>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</si>
  <si>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</si>
  <si>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</si>
  <si>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</si>
  <si>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</si>
  <si>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</si>
  <si>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</si>
  <si>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</si>
  <si>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</si>
  <si>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</si>
  <si>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</si>
  <si>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</si>
  <si>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</si>
  <si>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</si>
  <si>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</si>
  <si>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</si>
  <si>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</si>
  <si>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</si>
  <si>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</si>
  <si>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</si>
  <si>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</si>
  <si>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</si>
  <si>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</si>
  <si>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</si>
  <si>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</si>
  <si>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</si>
  <si>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</si>
  <si>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</si>
  <si>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</si>
  <si>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</si>
  <si>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</si>
  <si>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</si>
  <si>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</si>
  <si>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</si>
  <si>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</si>
  <si>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</si>
  <si>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</si>
  <si>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</si>
  <si>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</si>
  <si>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</si>
  <si>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</si>
  <si>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</si>
  <si>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</si>
  <si>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</si>
  <si>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</si>
  <si>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</si>
  <si>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</si>
  <si>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</si>
  <si>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</si>
  <si>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</si>
  <si>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</si>
  <si>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</si>
  <si>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</si>
  <si>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</si>
  <si>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</si>
  <si>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</si>
  <si>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</si>
  <si>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</si>
  <si>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</si>
  <si>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</si>
  <si>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</si>
  <si>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</si>
  <si>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</si>
  <si>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</si>
  <si>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</si>
  <si>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</si>
  <si>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</si>
  <si>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</si>
  <si>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</si>
  <si>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</si>
  <si>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</si>
  <si>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</si>
  <si>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</si>
  <si>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</si>
  <si>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</si>
  <si>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</si>
  <si>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</si>
  <si>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</si>
  <si>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</si>
  <si>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</si>
  <si>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</si>
  <si>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</si>
  <si>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</si>
  <si>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</si>
  <si>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</si>
  <si>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</si>
  <si>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</si>
  <si>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</si>
  <si>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</si>
  <si>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</si>
  <si>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</si>
  <si>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</si>
  <si>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</si>
  <si>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</si>
  <si>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</si>
  <si>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</si>
  <si>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</si>
  <si>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</si>
  <si>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</si>
  <si>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</si>
  <si>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</si>
  <si>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</si>
  <si>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</si>
  <si>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</si>
  <si>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</si>
  <si>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</si>
  <si>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</si>
  <si>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</si>
  <si>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</si>
  <si>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</si>
  <si>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</si>
  <si>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</si>
  <si>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</si>
  <si>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</si>
  <si>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</si>
  <si>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</si>
  <si>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</si>
  <si>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</si>
  <si>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</si>
  <si>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</si>
  <si>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</si>
  <si>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</si>
  <si>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</si>
  <si>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</si>
  <si>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</si>
  <si>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</si>
  <si>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</si>
  <si>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</si>
  <si>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</si>
  <si>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</si>
  <si>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</si>
  <si>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</si>
  <si>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</si>
  <si>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</si>
  <si>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</si>
  <si>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</si>
  <si>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</si>
  <si>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</si>
  <si>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</si>
  <si>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</si>
  <si>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</si>
  <si>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</si>
  <si>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</si>
  <si>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</si>
  <si>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</si>
  <si>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</si>
  <si>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</si>
  <si>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</si>
  <si>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</si>
  <si>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</si>
  <si>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</si>
  <si>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</si>
  <si>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</si>
  <si>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</si>
  <si>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</si>
  <si>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</si>
  <si>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</si>
  <si>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</si>
  <si>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</si>
  <si>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</si>
  <si>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</si>
  <si>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</si>
  <si>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</si>
  <si>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</si>
  <si>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</si>
  <si>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</si>
  <si>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</si>
  <si>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</si>
  <si>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</si>
  <si>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</si>
  <si>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</si>
  <si>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</si>
  <si>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</si>
  <si>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</si>
  <si>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</si>
  <si>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</si>
  <si>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</si>
  <si>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</si>
  <si>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</si>
  <si>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</si>
  <si>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</si>
  <si>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</si>
  <si>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</si>
  <si>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</si>
  <si>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</si>
  <si>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</si>
  <si>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</si>
  <si>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</si>
  <si>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</si>
  <si>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</si>
  <si>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</si>
  <si>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</si>
  <si>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</si>
  <si>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</si>
  <si>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</si>
  <si>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</si>
  <si>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</si>
  <si>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</si>
  <si>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</si>
  <si>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</si>
  <si>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</si>
  <si>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</si>
  <si>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</si>
  <si>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</si>
  <si>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</si>
  <si>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</si>
  <si>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</si>
  <si>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</si>
  <si>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</si>
  <si>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</si>
  <si>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</si>
  <si>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</si>
  <si>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</si>
  <si>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</si>
  <si>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</si>
  <si>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</si>
  <si>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</si>
  <si>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</si>
  <si>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</si>
  <si>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</si>
  <si>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</si>
  <si>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</si>
  <si>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</si>
  <si>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</si>
  <si>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</si>
  <si>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</si>
  <si>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</si>
  <si>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</si>
  <si>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</si>
  <si>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</si>
  <si>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</si>
  <si>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</si>
  <si>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</si>
  <si>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</si>
  <si>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</si>
  <si>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</si>
  <si>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</si>
  <si>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</si>
  <si>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</si>
  <si>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</si>
  <si>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</si>
  <si>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</si>
  <si>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</si>
  <si>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</si>
  <si>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</si>
  <si>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</si>
  <si>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</si>
  <si>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</si>
  <si>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</si>
  <si>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</si>
  <si>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</si>
  <si>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</si>
  <si>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</si>
  <si>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</si>
  <si>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</si>
  <si>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</si>
  <si>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</si>
  <si>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</si>
  <si>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</si>
  <si>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</si>
  <si>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</si>
  <si>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</si>
  <si>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</si>
  <si>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</si>
  <si>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</si>
  <si>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</si>
  <si>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</si>
  <si>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</si>
  <si>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</si>
  <si>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</si>
  <si>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</si>
  <si>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</si>
  <si>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</si>
  <si>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</si>
  <si>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</si>
  <si>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</si>
  <si>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</si>
  <si>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</si>
  <si>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</si>
  <si>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</si>
  <si>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</si>
  <si>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</si>
  <si>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</si>
  <si>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</si>
  <si>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</si>
  <si>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</si>
  <si>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</si>
  <si>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</si>
  <si>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</si>
  <si>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</si>
  <si>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</si>
  <si>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</si>
  <si>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</si>
  <si>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</si>
  <si>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</si>
  <si>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</si>
  <si>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</si>
  <si>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</si>
  <si>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</si>
  <si>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</si>
  <si>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</si>
  <si>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</si>
  <si>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</si>
  <si>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</si>
  <si>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</si>
  <si>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</si>
  <si>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</si>
  <si>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</si>
  <si>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</si>
  <si>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</si>
  <si>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</si>
  <si>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</si>
  <si>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</si>
  <si>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</si>
  <si>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</si>
  <si>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</si>
  <si>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</si>
  <si>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</si>
  <si>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</si>
  <si>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</si>
  <si>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</si>
  <si>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</si>
  <si>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</si>
  <si>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</si>
  <si>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</si>
  <si>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</si>
  <si>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</si>
  <si>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</si>
  <si>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</si>
  <si>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</si>
  <si>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</si>
  <si>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</si>
  <si>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</si>
  <si>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</si>
  <si>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</si>
  <si>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</si>
  <si>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</si>
  <si>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</si>
  <si>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</si>
  <si>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</si>
  <si>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</si>
  <si>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</si>
  <si>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</si>
  <si>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</si>
  <si>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</si>
  <si>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</si>
  <si>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</si>
  <si>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</si>
  <si>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</si>
  <si>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</si>
  <si>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</si>
  <si>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</si>
  <si>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</si>
  <si>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</si>
  <si>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</si>
  <si>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</si>
  <si>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</si>
  <si>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</si>
  <si>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</si>
  <si>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</si>
  <si>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</si>
  <si>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</si>
  <si>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</si>
  <si>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</si>
  <si>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</si>
  <si>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</si>
  <si>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</si>
  <si>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</si>
  <si>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</si>
  <si>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</si>
  <si>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</si>
  <si>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</si>
  <si>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</si>
  <si>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</si>
  <si>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</si>
  <si>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</si>
  <si>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</si>
  <si>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</si>
  <si>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</si>
  <si>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</si>
  <si>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</si>
  <si>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</si>
  <si>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</si>
  <si>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</si>
  <si>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</si>
  <si>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</si>
  <si>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</si>
  <si>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</si>
  <si>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</si>
  <si>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</si>
  <si>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</si>
  <si>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</si>
  <si>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</si>
  <si>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</si>
  <si>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</si>
  <si>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</si>
  <si>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</si>
  <si>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</si>
  <si>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</si>
  <si>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</si>
  <si>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</si>
  <si>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</si>
  <si>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</si>
  <si>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</si>
  <si>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</si>
  <si>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</si>
  <si>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</si>
  <si>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</si>
  <si>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</si>
  <si>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</si>
  <si>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</si>
  <si>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</si>
  <si>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</si>
  <si>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</si>
  <si>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</si>
  <si>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</si>
  <si>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</si>
  <si>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</si>
  <si>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</si>
  <si>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</si>
  <si>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</si>
  <si>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</si>
  <si>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</si>
  <si>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</si>
  <si>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</si>
  <si>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</si>
  <si>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</si>
  <si>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</si>
  <si>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</si>
  <si>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</si>
  <si>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</si>
  <si>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</si>
  <si>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</si>
  <si>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</si>
  <si>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</si>
  <si>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</si>
  <si>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</si>
  <si>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</si>
  <si>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</si>
  <si>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</si>
  <si>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</si>
  <si>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</si>
  <si>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</si>
  <si>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</si>
  <si>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</si>
  <si>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</si>
  <si>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</si>
  <si>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</si>
  <si>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</si>
  <si>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</si>
  <si>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</si>
  <si>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</si>
  <si>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</si>
  <si>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</si>
  <si>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</si>
  <si>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</si>
  <si>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</si>
  <si>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</si>
  <si>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</si>
  <si>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</si>
  <si>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</si>
  <si>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</si>
  <si>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</si>
  <si>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</si>
  <si>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</si>
  <si>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</si>
  <si>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</si>
  <si>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</si>
  <si>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</si>
  <si>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</si>
  <si>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</si>
  <si>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</si>
  <si>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</si>
  <si>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</si>
  <si>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</si>
  <si>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</si>
  <si>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</si>
  <si>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</si>
  <si>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</si>
  <si>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</si>
  <si>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</si>
  <si>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</si>
  <si>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</si>
  <si>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</si>
  <si>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</si>
  <si>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</si>
  <si>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</si>
  <si>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</si>
  <si>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</si>
  <si>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</si>
  <si>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</si>
  <si>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</si>
  <si>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</si>
  <si>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</si>
  <si>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</si>
  <si>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</si>
  <si>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</si>
  <si>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</si>
  <si>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</si>
  <si>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</si>
  <si>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</si>
  <si>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</si>
  <si>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</si>
  <si>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</si>
  <si>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</si>
  <si>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</si>
  <si>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</si>
  <si>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</si>
  <si>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</si>
  <si>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</si>
  <si>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</si>
  <si>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</si>
  <si>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</si>
  <si>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</si>
  <si>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</si>
  <si>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</si>
  <si>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</si>
  <si>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</si>
  <si>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</si>
  <si>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</si>
  <si>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</si>
  <si>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</si>
  <si>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</si>
  <si>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</si>
  <si>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</si>
  <si>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</si>
  <si>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</si>
  <si>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</si>
  <si>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</si>
  <si>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</si>
  <si>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</si>
  <si>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</si>
  <si>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</si>
  <si>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</si>
  <si>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</si>
  <si>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</si>
  <si>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</si>
  <si>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</si>
  <si>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</si>
  <si>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</si>
  <si>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</si>
  <si>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</si>
  <si>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</si>
  <si>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</si>
  <si>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</si>
  <si>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</si>
  <si>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</si>
  <si>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</si>
  <si>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</si>
  <si>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</si>
  <si>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</si>
  <si>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</si>
  <si>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</si>
  <si>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</si>
  <si>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</si>
  <si>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</si>
  <si>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</si>
  <si>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</si>
  <si>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</si>
  <si>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</si>
  <si>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</si>
  <si>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</si>
  <si>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</si>
  <si>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</si>
  <si>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</si>
  <si>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</si>
  <si>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</si>
  <si>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</si>
  <si>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</si>
  <si>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</si>
  <si>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</si>
  <si>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</si>
  <si>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</si>
  <si>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</si>
  <si>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</si>
  <si>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</si>
  <si>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</si>
  <si>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</si>
  <si>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</si>
  <si>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</si>
  <si>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</si>
  <si>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</si>
  <si>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</si>
  <si>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</si>
  <si>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</si>
  <si>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</si>
  <si>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</si>
  <si>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</si>
  <si>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</si>
  <si>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</si>
  <si>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</si>
  <si>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</si>
  <si>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</si>
  <si>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</si>
  <si>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</si>
  <si>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</si>
  <si>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</si>
  <si>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</si>
  <si>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</si>
  <si>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</si>
  <si>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</si>
  <si>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</si>
  <si>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</si>
  <si>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</si>
  <si>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</si>
  <si>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</si>
  <si>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</si>
  <si>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</si>
  <si>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</si>
  <si>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</si>
  <si>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</si>
  <si>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</si>
  <si>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</si>
  <si>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</si>
  <si>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</si>
  <si>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</si>
  <si>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</si>
  <si>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</si>
  <si>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</si>
  <si>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</si>
  <si>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</si>
  <si>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</si>
  <si>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</si>
  <si>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</si>
  <si>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</si>
  <si>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</si>
  <si>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</si>
  <si>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</si>
  <si>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</si>
  <si>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</si>
  <si>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</si>
  <si>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</si>
  <si>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</si>
  <si>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</si>
  <si>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</si>
  <si>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</si>
  <si>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</si>
  <si>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</si>
  <si>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</si>
  <si>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</si>
  <si>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</si>
  <si>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</si>
  <si>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</si>
  <si>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</si>
  <si>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</si>
  <si>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</si>
  <si>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</si>
  <si>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</si>
  <si>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</si>
  <si>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</si>
  <si>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</si>
  <si>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</si>
  <si>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</si>
  <si>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</si>
  <si>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</si>
  <si>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</si>
  <si>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</si>
  <si>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</si>
  <si>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</si>
  <si>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</si>
  <si>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</si>
  <si>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</si>
  <si>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</si>
  <si>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</si>
  <si>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</si>
  <si>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</si>
  <si>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</si>
  <si>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</si>
  <si>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</si>
  <si>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</si>
  <si>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</si>
  <si>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</si>
  <si>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</si>
  <si>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</si>
  <si>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</si>
  <si>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</si>
  <si>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</si>
  <si>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</si>
  <si>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</si>
  <si>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</si>
  <si>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</si>
  <si>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</si>
  <si>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</si>
  <si>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</si>
  <si>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</si>
  <si>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</si>
  <si>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</si>
  <si>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</si>
  <si>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</si>
  <si>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</si>
  <si>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</si>
  <si>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</si>
  <si>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</si>
  <si>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</si>
  <si>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</si>
  <si>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</si>
  <si>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</si>
  <si>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</si>
  <si>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</si>
  <si>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</si>
  <si>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</si>
  <si>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</si>
  <si>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</si>
  <si>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</si>
  <si>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</si>
  <si>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</si>
  <si>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</si>
  <si>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</si>
  <si>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</si>
  <si>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</si>
  <si>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</si>
  <si>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</si>
  <si>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</si>
  <si>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</si>
  <si>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</si>
  <si>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</si>
  <si>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</si>
  <si>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</si>
  <si>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</si>
  <si>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</si>
  <si>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</si>
  <si>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</si>
  <si>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</si>
  <si>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</si>
  <si>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</si>
  <si>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</si>
  <si>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</si>
  <si>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</si>
  <si>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</si>
  <si>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</si>
  <si>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</si>
  <si>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</si>
  <si>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</si>
  <si>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</si>
  <si>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</si>
  <si>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</si>
  <si>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</si>
  <si>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</si>
  <si>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</si>
  <si>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</si>
  <si>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</si>
  <si>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</si>
  <si>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</si>
  <si>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</si>
  <si>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</si>
  <si>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</si>
  <si>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</si>
  <si>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</si>
  <si>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</si>
  <si>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</si>
  <si>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</si>
  <si>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</si>
  <si>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</si>
  <si>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</si>
  <si>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</si>
  <si>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</si>
  <si>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</si>
  <si>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</si>
  <si>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</si>
  <si>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</si>
  <si>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</si>
  <si>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</si>
  <si>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</si>
  <si>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</si>
  <si>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</si>
  <si>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</si>
  <si>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</si>
  <si>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</si>
  <si>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</si>
  <si>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</si>
  <si>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</si>
  <si>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</si>
  <si>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</si>
  <si>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</si>
  <si>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</si>
  <si>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</si>
  <si>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</si>
  <si>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</si>
  <si>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</si>
  <si>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</si>
  <si>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</si>
  <si>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</si>
  <si>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</si>
  <si>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</si>
  <si>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</si>
  <si>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</si>
  <si>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</si>
  <si>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</si>
  <si>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</si>
  <si>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</si>
  <si>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</si>
  <si>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</si>
  <si>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</si>
  <si>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</si>
  <si>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</si>
  <si>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</si>
  <si>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</si>
  <si>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</si>
  <si>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</si>
  <si>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</si>
  <si>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</si>
  <si>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</si>
  <si>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</si>
  <si>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</si>
  <si>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</si>
  <si>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</si>
  <si>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</si>
  <si>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</si>
  <si>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</si>
  <si>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</si>
  <si>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</si>
  <si>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</si>
  <si>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</si>
  <si>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</si>
  <si>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</si>
  <si>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</si>
  <si>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</si>
  <si>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</si>
  <si>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</si>
  <si>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</si>
  <si>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</si>
  <si>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</si>
  <si>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</si>
  <si>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</si>
  <si>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</si>
  <si>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</si>
  <si>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</si>
  <si>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</si>
  <si>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</si>
  <si>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</si>
  <si>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</si>
  <si>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</si>
  <si>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</si>
  <si>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</si>
  <si>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</si>
  <si>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</si>
  <si>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</si>
  <si>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</si>
  <si>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</si>
  <si>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</si>
  <si>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</si>
  <si>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</si>
  <si>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</si>
  <si>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</si>
  <si>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</si>
  <si>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</si>
  <si>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</si>
  <si>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</si>
  <si>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</si>
  <si>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</si>
  <si>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</si>
  <si>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</si>
  <si>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</si>
  <si>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</si>
  <si>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</si>
  <si>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</si>
  <si>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</si>
  <si>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</si>
  <si>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</si>
  <si>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</si>
  <si>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</si>
  <si>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</si>
  <si>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</si>
  <si>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</si>
  <si>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</si>
  <si>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</si>
  <si>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</si>
  <si>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</si>
  <si>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</si>
  <si>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</si>
  <si>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</si>
  <si>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</si>
  <si>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</si>
  <si>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</si>
  <si>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</si>
  <si>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</si>
  <si>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</si>
  <si>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</si>
  <si>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</si>
  <si>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</si>
  <si>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</si>
  <si>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</si>
  <si>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</si>
  <si>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</si>
  <si>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</si>
  <si>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</si>
  <si>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</si>
  <si>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</si>
  <si>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</si>
  <si>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</si>
  <si>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</si>
  <si>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</si>
  <si>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</si>
  <si>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</si>
  <si>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</si>
  <si>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</si>
  <si>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</si>
  <si>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</si>
  <si>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</si>
  <si>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</si>
  <si>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</si>
  <si>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</si>
  <si>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</si>
  <si>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</si>
  <si>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</si>
  <si>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</si>
  <si>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</si>
  <si>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</si>
  <si>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</si>
  <si>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</si>
  <si>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</si>
  <si>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</si>
  <si>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</si>
  <si>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</si>
  <si>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</si>
  <si>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</si>
  <si>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</si>
  <si>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</si>
  <si>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</si>
  <si>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</si>
  <si>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</si>
  <si>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</si>
  <si>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</si>
  <si>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</si>
  <si>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</si>
  <si>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</si>
  <si>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</si>
  <si>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</si>
  <si>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</si>
  <si>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</si>
  <si>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</si>
  <si>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</si>
  <si>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</si>
  <si>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</si>
  <si>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</si>
  <si>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</si>
  <si>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</si>
  <si>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</si>
  <si>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</si>
  <si>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</si>
  <si>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</si>
  <si>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</si>
  <si>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</si>
  <si>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</si>
  <si>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</si>
  <si>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</si>
  <si>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</si>
  <si>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</si>
  <si>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</si>
  <si>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</si>
  <si>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</si>
  <si>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</si>
  <si>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</si>
  <si>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</si>
  <si>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</si>
  <si>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</si>
  <si>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</si>
  <si>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</si>
  <si>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</si>
  <si>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</si>
  <si>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</si>
  <si>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</si>
  <si>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</si>
  <si>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</si>
  <si>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</si>
  <si>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</si>
  <si>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</si>
  <si>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</si>
  <si>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</si>
  <si>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</si>
  <si>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</si>
  <si>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</si>
  <si>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</si>
  <si>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</si>
  <si>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</si>
  <si>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</si>
  <si>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</si>
  <si>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</si>
  <si>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</si>
  <si>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</si>
  <si>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</si>
  <si>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</si>
  <si>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</si>
  <si>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</si>
  <si>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</si>
  <si>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</si>
  <si>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</si>
  <si>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</si>
  <si>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</si>
  <si>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</si>
  <si>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</si>
  <si>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</si>
  <si>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</si>
  <si>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</si>
  <si>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</si>
  <si>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</si>
  <si>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</si>
  <si>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</si>
  <si>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</si>
  <si>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</si>
  <si>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</si>
  <si>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</si>
  <si>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</si>
  <si>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</si>
  <si>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</si>
  <si>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</si>
  <si>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</si>
  <si>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</si>
  <si>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</si>
  <si>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</si>
  <si>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</si>
  <si>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</si>
  <si>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</si>
  <si>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</si>
  <si>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</si>
  <si>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</si>
  <si>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</si>
  <si>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</si>
  <si>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</si>
  <si>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</si>
  <si>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</si>
  <si>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</si>
  <si>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</si>
  <si>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</si>
  <si>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</si>
  <si>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</si>
  <si>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</si>
  <si>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</si>
  <si>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</si>
  <si>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</si>
  <si>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</si>
  <si>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</si>
  <si>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</si>
  <si>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</si>
  <si>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</si>
  <si>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</si>
  <si>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</si>
  <si>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</si>
  <si>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</si>
  <si>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</si>
  <si>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</si>
  <si>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</si>
  <si>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</si>
  <si>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</si>
  <si>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</si>
  <si>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</si>
  <si>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</si>
  <si>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</si>
  <si>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</si>
  <si>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</si>
  <si>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</si>
  <si>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</si>
  <si>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</si>
  <si>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</si>
  <si>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</si>
  <si>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</si>
  <si>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</si>
  <si>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</si>
  <si>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</si>
  <si>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</si>
  <si>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</si>
  <si>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</si>
  <si>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</si>
  <si>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</si>
  <si>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</si>
  <si>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</si>
  <si>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</si>
  <si>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</si>
  <si>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</si>
  <si>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</si>
  <si>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</si>
  <si>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</si>
  <si>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</si>
  <si>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</si>
  <si>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</si>
  <si>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</si>
  <si>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</si>
  <si>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</si>
  <si>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</si>
  <si>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</si>
  <si>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</si>
  <si>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</si>
  <si>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</si>
  <si>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</si>
  <si>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</si>
  <si>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</si>
  <si>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</si>
  <si>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</si>
  <si>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</si>
  <si>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</si>
  <si>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</si>
  <si>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</si>
  <si>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</si>
  <si>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</si>
  <si>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</si>
  <si>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</si>
  <si>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</si>
  <si>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</si>
  <si>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</si>
  <si>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</si>
  <si>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</si>
  <si>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</si>
  <si>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</si>
  <si>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</si>
  <si>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</si>
  <si>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</si>
  <si>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</si>
  <si>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</si>
  <si>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</si>
  <si>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</si>
  <si>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</si>
  <si>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</si>
  <si>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</si>
  <si>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</si>
  <si>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</si>
  <si>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</si>
  <si>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</si>
  <si>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</si>
  <si>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</si>
  <si>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</si>
  <si>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</si>
  <si>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</si>
  <si>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</si>
  <si>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</si>
  <si>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</si>
  <si>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</si>
  <si>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</si>
  <si>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</si>
  <si>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</si>
  <si>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</si>
  <si>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</si>
  <si>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</si>
  <si>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</si>
  <si>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</si>
  <si>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</si>
  <si>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</si>
  <si>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</si>
  <si>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</si>
  <si>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</si>
  <si>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</si>
  <si>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</si>
  <si>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</si>
  <si>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</si>
  <si>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</si>
  <si>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</si>
  <si>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</si>
  <si>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</si>
  <si>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</si>
  <si>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</si>
  <si>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</si>
  <si>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</si>
  <si>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</si>
  <si>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</si>
  <si>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</si>
  <si>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</si>
  <si>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</si>
  <si>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</si>
  <si>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</si>
  <si>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</si>
  <si>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</si>
  <si>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</si>
  <si>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</si>
  <si>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</si>
  <si>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</si>
  <si>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</si>
  <si>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</si>
  <si>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</si>
  <si>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</si>
  <si>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</si>
  <si>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</si>
  <si>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</si>
  <si>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</si>
  <si>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</si>
  <si>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</si>
  <si>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</si>
  <si>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</si>
  <si>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</si>
  <si>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</si>
  <si>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</si>
  <si>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</si>
  <si>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</si>
  <si>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</si>
  <si>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</si>
  <si>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</si>
  <si>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</si>
  <si>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</si>
  <si>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</si>
  <si>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</si>
  <si>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</si>
  <si>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</si>
  <si>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</si>
  <si>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</si>
  <si>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</si>
  <si>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</si>
  <si>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</si>
  <si>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</si>
  <si>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</si>
  <si>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</si>
  <si>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</si>
  <si>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</si>
  <si>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</si>
  <si>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</si>
  <si>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</si>
  <si>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</si>
  <si>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</si>
  <si>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</si>
  <si>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</si>
  <si>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</si>
  <si>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</si>
  <si>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</si>
  <si>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</si>
  <si>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</si>
  <si>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</si>
  <si>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</si>
  <si>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</si>
  <si>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</si>
  <si>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</si>
  <si>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</si>
  <si>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</si>
  <si>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</si>
  <si>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</si>
  <si>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</si>
  <si>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</si>
  <si>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</si>
  <si>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</si>
  <si>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</si>
  <si>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</si>
  <si>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</si>
  <si>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</si>
  <si>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</si>
  <si>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</si>
  <si>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</si>
  <si>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</si>
  <si>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</si>
  <si>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</si>
  <si>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</si>
  <si>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</si>
  <si>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</si>
  <si>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</si>
  <si>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</si>
  <si>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</si>
  <si>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</si>
  <si>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</si>
  <si>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</si>
  <si>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</si>
  <si>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</si>
  <si>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</si>
  <si>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</si>
  <si>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</si>
  <si>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</si>
  <si>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</si>
  <si>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</si>
  <si>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</si>
  <si>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</si>
  <si>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</si>
  <si>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</si>
  <si>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</si>
  <si>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</si>
  <si>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</si>
  <si>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</si>
  <si>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</si>
  <si>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</si>
  <si>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</si>
  <si>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</si>
  <si>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</si>
  <si>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</si>
  <si>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</si>
  <si>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</si>
  <si>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</si>
  <si>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</si>
  <si>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</si>
  <si>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</si>
  <si>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</si>
  <si>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</si>
  <si>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</si>
  <si>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</si>
  <si>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</si>
  <si>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</si>
  <si>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</si>
  <si>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</si>
  <si>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</si>
  <si>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</si>
  <si>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</si>
  <si>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</si>
  <si>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</si>
  <si>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</si>
  <si>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</si>
  <si>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</si>
  <si>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</si>
  <si>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</si>
  <si>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</si>
  <si>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</si>
  <si>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</si>
  <si>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</si>
  <si>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</si>
  <si>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</si>
  <si>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</si>
  <si>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</si>
  <si>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</si>
  <si>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</si>
  <si>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</si>
  <si>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</si>
  <si>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</si>
  <si>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</si>
  <si>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</si>
  <si>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</si>
  <si>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</si>
  <si>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</si>
  <si>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</si>
  <si>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</si>
  <si>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</si>
  <si>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</si>
  <si>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</si>
  <si>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</si>
  <si>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</si>
  <si>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</si>
  <si>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</si>
  <si>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</si>
  <si>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</si>
  <si>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</si>
  <si>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</si>
  <si>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</si>
  <si>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</si>
  <si>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</si>
  <si>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</si>
  <si>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</si>
  <si>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</si>
  <si>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</si>
  <si>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</si>
  <si>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</si>
  <si>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</si>
  <si>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</si>
  <si>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</si>
  <si>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</si>
  <si>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</si>
  <si>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</si>
  <si>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</si>
  <si>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</si>
  <si>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</si>
  <si>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</si>
  <si>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</si>
  <si>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</si>
  <si>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</si>
  <si>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</si>
  <si>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</si>
  <si>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</si>
  <si>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</si>
  <si>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</si>
  <si>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</si>
  <si>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</si>
  <si>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</si>
  <si>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</si>
  <si>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</si>
  <si>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</si>
  <si>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</si>
  <si>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</si>
  <si>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</si>
  <si>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</si>
  <si>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</si>
  <si>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</si>
  <si>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</si>
  <si>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</si>
  <si>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</si>
  <si>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</si>
  <si>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</si>
  <si>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</si>
  <si>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</si>
  <si>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</si>
  <si>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</si>
  <si>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</si>
  <si>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</si>
  <si>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</si>
  <si>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</si>
  <si>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</si>
  <si>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</si>
  <si>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</si>
  <si>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</si>
  <si>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</si>
  <si>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</si>
  <si>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</si>
  <si>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</si>
  <si>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</si>
  <si>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</si>
  <si>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</si>
  <si>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</si>
  <si>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</si>
  <si>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</si>
  <si>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</si>
  <si>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</si>
  <si>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</si>
  <si>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</si>
  <si>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</si>
  <si>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</si>
  <si>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</si>
  <si>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</si>
  <si>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</si>
  <si>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</si>
  <si>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</si>
  <si>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</si>
  <si>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</si>
  <si>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</si>
  <si>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</si>
  <si>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</si>
  <si>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</si>
  <si>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</si>
  <si>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</si>
  <si>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</si>
  <si>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</si>
  <si>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</si>
  <si>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</si>
  <si>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</si>
  <si>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</si>
  <si>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</si>
  <si>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</si>
  <si>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</si>
  <si>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</si>
  <si>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</si>
  <si>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</si>
  <si>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</si>
  <si>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</si>
  <si>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</si>
  <si>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</si>
  <si>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</si>
  <si>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</si>
  <si>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</si>
  <si>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</si>
  <si>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</si>
  <si>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</si>
  <si>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</si>
  <si>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</si>
  <si>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</si>
  <si>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</si>
  <si>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</si>
  <si>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</si>
  <si>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</si>
  <si>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</si>
  <si>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</si>
  <si>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</si>
  <si>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</si>
  <si>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</si>
  <si>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</si>
  <si>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</si>
  <si>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</si>
  <si>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</si>
  <si>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</si>
  <si>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</si>
  <si>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</si>
  <si>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</si>
  <si>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</si>
  <si>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</si>
  <si>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</si>
  <si>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</si>
  <si>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</si>
  <si>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</si>
  <si>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</si>
  <si>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</si>
  <si>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</si>
  <si>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</si>
  <si>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</si>
  <si>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</si>
  <si>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</si>
  <si>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</si>
  <si>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</si>
  <si>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</si>
  <si>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</si>
  <si>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</si>
  <si>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</si>
  <si>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</si>
  <si>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</si>
  <si>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</si>
  <si>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</si>
  <si>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</si>
  <si>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</si>
  <si>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</si>
  <si>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</si>
  <si>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</si>
  <si>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</si>
  <si>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</si>
  <si>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</si>
  <si>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</si>
  <si>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</si>
  <si>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</si>
  <si>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</si>
  <si>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</si>
  <si>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</si>
  <si>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</si>
  <si>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</si>
  <si>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</si>
  <si>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</si>
  <si>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</si>
  <si>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</si>
  <si>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</si>
  <si>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</si>
  <si>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</si>
  <si>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</si>
  <si>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</si>
  <si>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</si>
  <si>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</si>
  <si>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</si>
  <si>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</si>
  <si>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</si>
  <si>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</si>
  <si>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</si>
  <si>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</si>
  <si>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</si>
  <si>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</si>
  <si>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</si>
  <si>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</si>
  <si>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</si>
  <si>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</si>
  <si>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</si>
  <si>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</si>
  <si>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</si>
  <si>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</si>
  <si>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</si>
  <si>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</si>
  <si>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</si>
  <si>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</si>
  <si>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</si>
  <si>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</si>
  <si>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</si>
  <si>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</si>
  <si>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</si>
  <si>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</si>
  <si>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</si>
  <si>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</si>
  <si>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</si>
  <si>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</si>
  <si>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</si>
  <si>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</si>
  <si>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</si>
  <si>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</si>
  <si>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</si>
  <si>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</si>
  <si>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</si>
  <si>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</si>
  <si>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</si>
  <si>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</si>
  <si>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</si>
  <si>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</si>
  <si>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</si>
  <si>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</si>
  <si>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</si>
  <si>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</si>
  <si>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</si>
  <si>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</si>
  <si>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</si>
  <si>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</si>
  <si>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</si>
  <si>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</si>
  <si>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</si>
  <si>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</si>
  <si>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</si>
  <si>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</si>
  <si>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</si>
  <si>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</si>
  <si>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</si>
  <si>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</si>
  <si>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</si>
  <si>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</si>
  <si>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</si>
  <si>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</si>
  <si>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</si>
  <si>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</si>
  <si>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</si>
  <si>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</si>
  <si>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</si>
  <si>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</si>
  <si>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</si>
  <si>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</si>
  <si>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</si>
  <si>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</si>
  <si>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</si>
  <si>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</si>
  <si>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</si>
  <si>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</si>
  <si>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</si>
  <si>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</si>
  <si>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</si>
  <si>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</si>
  <si>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</si>
  <si>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</si>
  <si>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</si>
  <si>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</si>
  <si>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</si>
  <si>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</si>
  <si>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</si>
  <si>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</si>
  <si>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</si>
  <si>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</si>
  <si>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</si>
  <si>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</si>
  <si>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</si>
  <si>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</si>
  <si>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</si>
  <si>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</si>
  <si>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</si>
  <si>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</si>
  <si>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</si>
  <si>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</si>
  <si>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</si>
  <si>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</si>
  <si>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</si>
  <si>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</si>
  <si>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</si>
  <si>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</si>
  <si>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</si>
  <si>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</si>
  <si>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</si>
  <si>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</si>
  <si>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</si>
  <si>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</si>
  <si>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</si>
  <si>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</si>
  <si>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</si>
  <si>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</si>
  <si>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</si>
  <si>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</si>
  <si>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</si>
  <si>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</si>
  <si>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</si>
  <si>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</si>
  <si>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</si>
  <si>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</si>
  <si>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</si>
  <si>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</si>
  <si>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</si>
  <si>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</si>
  <si>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</si>
  <si>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</si>
  <si>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</si>
  <si>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</si>
  <si>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</si>
  <si>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</si>
  <si>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</si>
  <si>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</si>
  <si>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</si>
  <si>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</si>
  <si>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</si>
  <si>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</si>
  <si>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</si>
  <si>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</si>
  <si>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</si>
  <si>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</si>
  <si>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</si>
  <si>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</si>
  <si>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</si>
  <si>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</si>
  <si>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</si>
  <si>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</si>
  <si>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</si>
  <si>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</si>
  <si>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</si>
  <si>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</si>
  <si>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</si>
  <si>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</si>
  <si>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</si>
  <si>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</si>
  <si>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</si>
  <si>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</si>
  <si>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</si>
  <si>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</si>
  <si>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</si>
  <si>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</si>
  <si>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</si>
  <si>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</si>
  <si>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</si>
  <si>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</si>
  <si>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</si>
  <si>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</si>
  <si>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</si>
  <si>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</si>
  <si>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</si>
  <si>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</si>
  <si>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</si>
  <si>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</si>
  <si>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</si>
  <si>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</si>
  <si>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</si>
  <si>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</si>
  <si>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</si>
  <si>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</si>
  <si>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</si>
  <si>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</si>
  <si>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</si>
  <si>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</si>
  <si>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</si>
  <si>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</si>
  <si>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</si>
  <si>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</si>
  <si>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</si>
  <si>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</si>
  <si>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</si>
  <si>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</si>
  <si>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</si>
  <si>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</si>
  <si>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</si>
  <si>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</si>
  <si>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</si>
  <si>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</si>
  <si>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</si>
  <si>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</si>
  <si>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</si>
  <si>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</si>
  <si>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</si>
  <si>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</si>
  <si>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</si>
  <si>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</si>
  <si>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</si>
  <si>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</si>
  <si>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</si>
  <si>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</si>
  <si>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</si>
  <si>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</si>
  <si>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</si>
  <si>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</si>
  <si>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</si>
  <si>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</si>
  <si>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</si>
  <si>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</si>
  <si>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</si>
  <si>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</si>
  <si>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</si>
  <si>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</si>
  <si>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</si>
  <si>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</si>
  <si>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</si>
  <si>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</si>
  <si>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</si>
  <si>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</si>
  <si>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</si>
  <si>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</si>
  <si>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</si>
  <si>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</si>
  <si>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</si>
  <si>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</si>
  <si>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</si>
  <si>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</si>
  <si>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</si>
  <si>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</si>
  <si>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</si>
  <si>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</si>
  <si>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</si>
  <si>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</si>
  <si>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</si>
  <si>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</si>
  <si>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</si>
  <si>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</si>
  <si>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</si>
  <si>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</si>
  <si>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</si>
  <si>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</si>
  <si>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</si>
  <si>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</si>
  <si>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</si>
  <si>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</si>
  <si>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</si>
  <si>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</si>
  <si>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</si>
  <si>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</si>
  <si>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</si>
  <si>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</si>
  <si>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</si>
  <si>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</si>
  <si>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</si>
  <si>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</si>
  <si>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</si>
  <si>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</si>
  <si>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</si>
  <si>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</si>
  <si>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</si>
  <si>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</si>
  <si>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</si>
  <si>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</si>
  <si>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</si>
  <si>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</si>
  <si>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</si>
  <si>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</si>
  <si>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</si>
  <si>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</si>
  <si>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</si>
  <si>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</si>
  <si>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</si>
  <si>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</si>
  <si>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</si>
  <si>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</si>
  <si>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</si>
  <si>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</si>
  <si>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</si>
  <si>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</si>
  <si>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</si>
  <si>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</si>
  <si>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</si>
  <si>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</si>
  <si>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</si>
  <si>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</si>
  <si>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</si>
  <si>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</si>
  <si>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</si>
  <si>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</si>
  <si>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</si>
  <si>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</si>
  <si>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</si>
  <si>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</si>
  <si>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</si>
  <si>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</si>
  <si>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</si>
  <si>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</si>
  <si>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</si>
  <si>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</si>
  <si>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</si>
  <si>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</si>
  <si>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</si>
  <si>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</si>
  <si>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</si>
  <si>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</si>
  <si>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</si>
  <si>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</si>
  <si>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</si>
  <si>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</si>
  <si>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</si>
  <si>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</si>
  <si>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</si>
  <si>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</si>
  <si>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</si>
  <si>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</si>
  <si>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</si>
  <si>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</si>
  <si>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</si>
  <si>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</si>
  <si>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</si>
  <si>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</si>
  <si>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</si>
  <si>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</si>
  <si>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</si>
  <si>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</si>
  <si>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</si>
  <si>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</si>
  <si>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</si>
  <si>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</si>
  <si>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</si>
  <si>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</si>
  <si>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</si>
  <si>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</si>
  <si>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</si>
  <si>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</si>
  <si>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</si>
  <si>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</si>
  <si>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</si>
  <si>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</si>
  <si>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</si>
  <si>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</si>
  <si>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</si>
  <si>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</si>
  <si>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</si>
  <si>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</si>
  <si>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</si>
  <si>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</si>
  <si>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</si>
  <si>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</si>
  <si>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</si>
  <si>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</si>
  <si>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</si>
  <si>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</si>
  <si>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</si>
  <si>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</si>
  <si>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</si>
  <si>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</si>
  <si>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</si>
  <si>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</si>
  <si>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</si>
  <si>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</si>
  <si>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</si>
  <si>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</si>
  <si>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</si>
  <si>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</si>
  <si>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</si>
  <si>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</si>
  <si>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</si>
  <si>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</si>
  <si>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</si>
  <si>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</si>
  <si>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</si>
  <si>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</si>
  <si>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</si>
  <si>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</si>
  <si>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</si>
  <si>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</si>
  <si>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</si>
  <si>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</si>
  <si>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</si>
  <si>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</si>
  <si>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</si>
  <si>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</si>
  <si>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</si>
  <si>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</si>
  <si>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</si>
  <si>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</si>
  <si>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</si>
  <si>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</si>
  <si>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</si>
  <si>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</si>
  <si>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</si>
  <si>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</si>
  <si>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</si>
  <si>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</si>
  <si>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</si>
  <si>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</si>
  <si>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</si>
  <si>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</si>
  <si>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</si>
  <si>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</si>
  <si>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</si>
  <si>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</si>
  <si>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</si>
  <si>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</si>
  <si>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</si>
  <si>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</si>
  <si>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</si>
  <si>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</si>
  <si>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</si>
  <si>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</si>
  <si>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</si>
  <si>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</si>
  <si>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</si>
  <si>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</si>
  <si>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</si>
  <si>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</si>
  <si>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</si>
  <si>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</si>
  <si>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</si>
  <si>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</si>
  <si>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</si>
  <si>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</si>
  <si>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</si>
  <si>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</si>
  <si>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</si>
  <si>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</si>
  <si>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</si>
  <si>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</si>
  <si>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</si>
  <si>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</si>
  <si>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</si>
  <si>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</si>
  <si>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</si>
  <si>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</si>
  <si>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</si>
  <si>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</si>
  <si>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</si>
  <si>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</si>
  <si>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</si>
  <si>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</si>
  <si>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</si>
  <si>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</si>
  <si>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</si>
  <si>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</si>
  <si>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</si>
  <si>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</si>
  <si>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</si>
  <si>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</si>
  <si>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</si>
  <si>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</si>
  <si>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</si>
  <si>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</si>
  <si>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</si>
  <si>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</si>
  <si>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</si>
  <si>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</si>
  <si>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</si>
  <si>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</si>
  <si>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</si>
  <si>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</si>
  <si>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</si>
  <si>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</si>
  <si>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</si>
  <si>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</si>
  <si>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</si>
  <si>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</si>
  <si>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</si>
  <si>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</si>
  <si>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</si>
  <si>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</si>
  <si>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</si>
  <si>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</si>
  <si>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</si>
  <si>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</si>
  <si>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</si>
  <si>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</si>
  <si>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</si>
  <si>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</si>
  <si>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</si>
  <si>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</si>
  <si>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</si>
  <si>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</si>
  <si>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</si>
  <si>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</si>
  <si>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</si>
  <si>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</si>
  <si>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</si>
  <si>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</si>
  <si>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</si>
  <si>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</si>
  <si>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</si>
  <si>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</si>
  <si>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</si>
  <si>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</si>
  <si>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</si>
  <si>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</si>
  <si>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</si>
  <si>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</si>
  <si>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</si>
  <si>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</si>
  <si>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</si>
  <si>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</si>
  <si>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</si>
  <si>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</si>
  <si>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</si>
  <si>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</si>
  <si>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</si>
  <si>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</si>
  <si>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</si>
  <si>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</si>
  <si>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</si>
  <si>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</si>
  <si>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</si>
  <si>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</si>
  <si>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</si>
  <si>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</si>
  <si>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</si>
  <si>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</si>
  <si>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</si>
  <si>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</si>
  <si>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</si>
  <si>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</si>
  <si>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</si>
  <si>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</si>
  <si>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</si>
  <si>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</si>
  <si>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</si>
  <si>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</si>
  <si>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</si>
  <si>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</si>
  <si>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</si>
  <si>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</si>
  <si>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</si>
  <si>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</si>
  <si>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</si>
  <si>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</si>
  <si>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</si>
  <si>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</si>
  <si>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</si>
  <si>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</si>
  <si>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</si>
  <si>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</si>
  <si>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</si>
  <si>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</si>
  <si>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</si>
  <si>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</si>
  <si>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</si>
  <si>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</si>
  <si>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</si>
  <si>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</si>
  <si>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</si>
  <si>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</si>
  <si>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</si>
  <si>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</si>
  <si>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</si>
  <si>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</si>
  <si>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</si>
  <si>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</si>
  <si>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</si>
  <si>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</si>
  <si>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</si>
  <si>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</si>
  <si>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</si>
  <si>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</si>
  <si>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</si>
  <si>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</si>
  <si>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</si>
  <si>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</si>
  <si>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</si>
  <si>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</si>
  <si>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</si>
  <si>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</si>
  <si>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</si>
  <si>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</si>
  <si>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</si>
  <si>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</si>
  <si>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</si>
  <si>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</si>
  <si>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</si>
  <si>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</si>
  <si>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</si>
  <si>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</si>
  <si>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</si>
  <si>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</si>
  <si>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</si>
  <si>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</si>
  <si>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</si>
  <si>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</si>
  <si>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</si>
  <si>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</si>
  <si>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</si>
  <si>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</si>
  <si>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</si>
  <si>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</si>
  <si>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</si>
  <si>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</si>
  <si>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</si>
  <si>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</si>
  <si>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</si>
  <si>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</si>
  <si>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</si>
  <si>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</si>
  <si>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</si>
  <si>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</si>
  <si>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</si>
  <si>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</si>
  <si>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</si>
  <si>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</si>
  <si>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</si>
  <si>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</si>
  <si>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</si>
  <si>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</si>
  <si>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</si>
  <si>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</si>
  <si>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</si>
  <si>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</si>
  <si>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</si>
  <si>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</si>
  <si>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</si>
  <si>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</si>
  <si>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</si>
  <si>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</si>
  <si>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</si>
  <si>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</si>
  <si>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</si>
  <si>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</si>
  <si>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</si>
  <si>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</si>
  <si>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</si>
  <si>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</si>
  <si>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</si>
  <si>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</si>
  <si>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</si>
  <si>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</si>
  <si>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</si>
  <si>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</si>
  <si>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</si>
  <si>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</si>
  <si>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</si>
  <si>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</si>
  <si>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</si>
  <si>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</si>
  <si>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</si>
  <si>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</si>
  <si>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</si>
  <si>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</si>
  <si>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</si>
  <si>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</si>
  <si>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</si>
  <si>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</si>
  <si>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</si>
  <si>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</si>
  <si>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</si>
  <si>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</si>
  <si>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</si>
  <si>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</si>
  <si>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</si>
  <si>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</si>
  <si>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</si>
  <si>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</si>
  <si>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</si>
  <si>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</si>
  <si>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</si>
  <si>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</si>
  <si>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</si>
  <si>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</si>
  <si>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</si>
  <si>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</si>
  <si>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</si>
  <si>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</si>
  <si>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</si>
  <si>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</si>
  <si>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</si>
  <si>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</si>
  <si>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</si>
  <si>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</si>
  <si>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</si>
  <si>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</si>
  <si>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</si>
  <si>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</si>
  <si>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</si>
  <si>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</si>
  <si>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</si>
  <si>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</si>
  <si>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</si>
  <si>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</si>
  <si>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</si>
  <si>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</si>
  <si>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</si>
  <si>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</si>
  <si>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</si>
  <si>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</si>
  <si>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</si>
  <si>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</si>
  <si>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</si>
  <si>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</si>
  <si>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</si>
  <si>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</si>
  <si>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</si>
  <si>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</si>
  <si>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</si>
  <si>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</si>
  <si>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</si>
  <si>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</si>
  <si>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</si>
  <si>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</si>
  <si>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</si>
  <si>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</si>
  <si>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</si>
  <si>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</si>
  <si>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</si>
  <si>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</si>
  <si>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</si>
  <si>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</si>
  <si>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</si>
  <si>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</si>
  <si>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</si>
  <si>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</si>
  <si>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</si>
  <si>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</si>
  <si>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</si>
  <si>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</si>
  <si>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</si>
  <si>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</si>
  <si>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</si>
  <si>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</si>
  <si>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</si>
  <si>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</si>
  <si>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</si>
  <si>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</si>
  <si>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</si>
  <si>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</si>
  <si>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</si>
  <si>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</si>
  <si>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</si>
  <si>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</si>
  <si>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</si>
  <si>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</si>
  <si>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</si>
  <si>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</si>
  <si>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</si>
  <si>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</si>
  <si>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</si>
  <si>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</si>
  <si>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</si>
  <si>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</si>
  <si>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</si>
  <si>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</si>
  <si>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</si>
  <si>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</si>
  <si>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</si>
  <si>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</si>
  <si>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</si>
  <si>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</si>
  <si>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</si>
  <si>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</si>
  <si>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</si>
  <si>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</si>
  <si>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</si>
  <si>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</si>
  <si>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</si>
  <si>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</si>
  <si>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</si>
  <si>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</si>
  <si>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</si>
  <si>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</si>
  <si>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</si>
  <si>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</si>
  <si>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</si>
  <si>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</si>
  <si>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</si>
  <si>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</si>
  <si>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</si>
  <si>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</si>
  <si>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</si>
  <si>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</si>
  <si>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</si>
  <si>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</si>
  <si>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</si>
  <si>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</si>
  <si>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</si>
  <si>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</si>
  <si>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</si>
  <si>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</si>
  <si>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</si>
  <si>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</si>
  <si>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</si>
  <si>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</si>
  <si>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</si>
  <si>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</si>
  <si>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</si>
  <si>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</si>
  <si>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</si>
  <si>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</si>
  <si>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</si>
  <si>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</si>
  <si>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</si>
  <si>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</si>
  <si>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</si>
  <si>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</si>
  <si>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</si>
  <si>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</si>
  <si>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</si>
  <si>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</si>
  <si>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</si>
  <si>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</si>
  <si>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</si>
  <si>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</si>
  <si>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</si>
  <si>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</si>
  <si>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</si>
  <si>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</si>
  <si>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</si>
  <si>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</si>
  <si>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</si>
  <si>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</si>
  <si>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</si>
  <si>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</si>
  <si>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</si>
  <si>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</si>
  <si>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</si>
  <si>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</si>
  <si>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</si>
  <si>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</si>
  <si>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</si>
  <si>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</si>
  <si>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</si>
  <si>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</si>
  <si>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</si>
  <si>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</si>
  <si>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</si>
  <si>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</si>
  <si>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</si>
  <si>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</si>
  <si>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</si>
  <si>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</si>
  <si>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</si>
  <si>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</si>
  <si>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</si>
  <si>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</si>
  <si>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</si>
  <si>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</si>
  <si>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</si>
  <si>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</si>
  <si>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</si>
  <si>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</si>
  <si>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</si>
  <si>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</si>
  <si>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</si>
  <si>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</si>
  <si>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</si>
  <si>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</si>
  <si>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</si>
  <si>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</si>
  <si>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</si>
  <si>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</si>
  <si>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</si>
  <si>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</si>
  <si>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</si>
  <si>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</si>
  <si>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</si>
  <si>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</si>
  <si>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</si>
  <si>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</si>
  <si>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</si>
  <si>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</si>
  <si>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</si>
  <si>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</si>
  <si>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</si>
  <si>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</si>
  <si>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</si>
  <si>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</si>
  <si>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</si>
  <si>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</si>
  <si>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</si>
  <si>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</si>
  <si>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</si>
  <si>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</si>
  <si>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</si>
  <si>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</si>
  <si>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</si>
  <si>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</si>
  <si>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</si>
  <si>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</si>
  <si>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</si>
  <si>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</si>
  <si>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</si>
  <si>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</si>
  <si>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</si>
  <si>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</si>
  <si>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</si>
  <si>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</si>
  <si>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</si>
  <si>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</si>
  <si>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</si>
  <si>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</si>
  <si>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</si>
  <si>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</si>
  <si>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</si>
  <si>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</si>
  <si>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</si>
  <si>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</si>
  <si>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</si>
  <si>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</si>
  <si>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</si>
  <si>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</si>
  <si>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</si>
  <si>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</si>
  <si>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</si>
  <si>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</si>
  <si>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</si>
  <si>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</si>
  <si>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</si>
  <si>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</si>
  <si>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</si>
  <si>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</si>
  <si>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</si>
  <si>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</si>
  <si>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</si>
  <si>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</si>
  <si>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</si>
  <si>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</si>
  <si>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</si>
  <si>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</si>
  <si>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</si>
  <si>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</si>
  <si>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</si>
  <si>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</si>
  <si>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</si>
  <si>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</si>
  <si>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</si>
  <si>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</si>
  <si>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</si>
  <si>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</si>
  <si>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</si>
  <si>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</si>
  <si>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</si>
  <si>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</si>
  <si>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</si>
  <si>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</si>
  <si>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</si>
  <si>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</si>
  <si>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</si>
  <si>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</si>
  <si>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</si>
  <si>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</si>
  <si>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</si>
  <si>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</si>
  <si>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</si>
  <si>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</si>
  <si>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</si>
  <si>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</si>
  <si>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</si>
  <si>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</si>
  <si>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</si>
  <si>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</si>
  <si>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</si>
  <si>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</si>
  <si>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</si>
  <si>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</si>
  <si>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</si>
  <si>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</si>
  <si>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</si>
  <si>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</si>
  <si>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</si>
  <si>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</si>
  <si>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</si>
  <si>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</si>
  <si>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</si>
  <si>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</si>
  <si>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</si>
  <si>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</si>
  <si>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</si>
  <si>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</si>
  <si>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</si>
  <si>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</si>
  <si>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</si>
  <si>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</si>
  <si>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</si>
  <si>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</si>
  <si>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</si>
  <si>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</si>
  <si>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</si>
  <si>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</si>
  <si>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</si>
  <si>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</si>
  <si>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</si>
  <si>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</si>
  <si>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</si>
  <si>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</si>
  <si>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</si>
  <si>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</si>
  <si>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</si>
  <si>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</si>
  <si>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</si>
  <si>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</si>
  <si>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</si>
  <si>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</si>
  <si>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</si>
  <si>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</si>
  <si>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</si>
  <si>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</si>
  <si>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</si>
  <si>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</si>
  <si>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</si>
  <si>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</si>
  <si>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</si>
  <si>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</si>
  <si>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</si>
  <si>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</si>
  <si>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</si>
  <si>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</si>
  <si>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</si>
  <si>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</si>
  <si>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</si>
  <si>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</si>
  <si>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</si>
  <si>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</si>
  <si>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</si>
  <si>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</si>
  <si>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</si>
  <si>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</si>
  <si>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</si>
  <si>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</si>
  <si>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</si>
  <si>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</si>
  <si>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</si>
  <si>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</si>
  <si>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</si>
  <si>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</si>
  <si>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</si>
  <si>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</si>
  <si>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</si>
  <si>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</si>
  <si>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</si>
  <si>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</si>
  <si>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</si>
  <si>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</si>
  <si>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</si>
  <si>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</si>
  <si>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</si>
  <si>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</si>
  <si>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</si>
  <si>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</si>
  <si>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</si>
  <si>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</si>
  <si>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</si>
  <si>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</si>
  <si>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</si>
  <si>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</si>
  <si>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</si>
  <si>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</si>
  <si>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</si>
  <si>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</si>
  <si>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</si>
  <si>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</si>
  <si>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</si>
  <si>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</si>
  <si>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</si>
  <si>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</si>
  <si>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</si>
  <si>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</si>
  <si>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</si>
  <si>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</si>
  <si>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</si>
  <si>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</si>
  <si>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</si>
  <si>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</si>
  <si>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</si>
  <si>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</si>
  <si>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</si>
  <si>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</si>
  <si>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</si>
  <si>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</si>
  <si>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</si>
  <si>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</si>
  <si>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</si>
  <si>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</si>
  <si>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</si>
  <si>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</si>
  <si>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</si>
  <si>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</si>
  <si>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</si>
  <si>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</si>
  <si>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</si>
  <si>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</si>
  <si>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</si>
  <si>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</si>
  <si>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</si>
  <si>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</si>
  <si>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</si>
  <si>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</si>
  <si>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</si>
  <si>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</si>
  <si>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</si>
  <si>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</si>
  <si>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</si>
  <si>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</si>
  <si>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</si>
  <si>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</si>
  <si>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</si>
  <si>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</si>
  <si>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</si>
  <si>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</si>
  <si>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</si>
  <si>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</si>
  <si>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</si>
  <si>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</si>
  <si>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</si>
  <si>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</si>
  <si>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</si>
  <si>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</si>
  <si>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</si>
  <si>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</si>
  <si>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</si>
  <si>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</si>
  <si>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</si>
  <si>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</si>
  <si>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</si>
  <si>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</si>
  <si>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</si>
  <si>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</si>
  <si>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</si>
  <si>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</si>
  <si>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</si>
  <si>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</si>
  <si>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</si>
  <si>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</si>
  <si>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</si>
  <si>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</si>
  <si>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</si>
  <si>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</si>
  <si>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</si>
  <si>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</si>
  <si>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</si>
  <si>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</si>
  <si>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</si>
  <si>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</si>
  <si>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</si>
  <si>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</si>
  <si>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</si>
  <si>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</si>
  <si>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</si>
  <si>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</si>
  <si>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</si>
  <si>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</si>
  <si>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</si>
  <si>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</si>
  <si>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</si>
  <si>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</si>
  <si>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</si>
  <si>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</si>
  <si>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</si>
  <si>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</si>
  <si>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</si>
  <si>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</si>
  <si>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</si>
  <si>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</si>
  <si>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</si>
  <si>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</si>
  <si>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</si>
  <si>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</si>
  <si>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</si>
  <si>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</si>
  <si>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</si>
  <si>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</si>
  <si>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</si>
  <si>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</si>
  <si>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</si>
  <si>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</si>
  <si>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</si>
  <si>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</si>
  <si>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</si>
  <si>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</si>
  <si>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</si>
  <si>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</si>
  <si>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</si>
  <si>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</si>
  <si>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</si>
  <si>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</si>
  <si>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</si>
  <si>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</si>
  <si>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</si>
  <si>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</si>
  <si>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</si>
  <si>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</si>
  <si>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</si>
  <si>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</si>
  <si>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</si>
  <si>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</si>
  <si>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</si>
  <si>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</si>
  <si>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</si>
  <si>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</si>
  <si>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</si>
  <si>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</si>
  <si>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</si>
  <si>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</si>
  <si>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</si>
  <si>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</si>
  <si>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</si>
  <si>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</si>
  <si>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</si>
  <si>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</si>
  <si>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</si>
  <si>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</si>
  <si>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</si>
  <si>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</si>
  <si>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</si>
  <si>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</si>
  <si>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</si>
  <si>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</si>
  <si>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</si>
  <si>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</si>
  <si>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</si>
  <si>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</si>
  <si>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</si>
  <si>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</si>
  <si>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</si>
  <si>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</si>
  <si>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</si>
  <si>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</si>
  <si>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</si>
  <si>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</si>
  <si>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</si>
  <si>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</si>
  <si>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</si>
  <si>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</si>
  <si>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</si>
  <si>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</si>
  <si>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</si>
  <si>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</si>
  <si>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</si>
  <si>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</si>
  <si>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</si>
  <si>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</si>
  <si>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</si>
  <si>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</si>
  <si>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</si>
  <si>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</si>
  <si>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</si>
  <si>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</si>
  <si>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</si>
  <si>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</si>
  <si>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</si>
  <si>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</si>
  <si>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</si>
  <si>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</si>
  <si>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</si>
  <si>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</si>
  <si>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</si>
  <si>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</si>
  <si>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</si>
  <si>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</si>
  <si>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</si>
  <si>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</si>
  <si>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</si>
  <si>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</si>
  <si>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</si>
  <si>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</si>
  <si>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</si>
  <si>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</si>
  <si>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</si>
  <si>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</si>
  <si>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</si>
  <si>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</si>
  <si>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</si>
  <si>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</si>
  <si>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</si>
  <si>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</si>
  <si>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</si>
  <si>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</si>
  <si>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</si>
  <si>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</si>
  <si>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</si>
  <si>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</si>
  <si>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</si>
  <si>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</si>
  <si>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</si>
  <si>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</si>
  <si>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</si>
  <si>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</si>
  <si>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</si>
  <si>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</si>
  <si>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</si>
  <si>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</si>
  <si>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</si>
  <si>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</si>
  <si>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</si>
  <si>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</si>
  <si>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</si>
  <si>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</si>
  <si>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</si>
  <si>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</si>
  <si>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</si>
  <si>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</si>
  <si>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</si>
  <si>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</si>
  <si>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</si>
  <si>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</si>
  <si>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</si>
  <si>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</si>
  <si>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</si>
  <si>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</si>
  <si>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</si>
  <si>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</si>
  <si>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</si>
  <si>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</si>
  <si>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</si>
  <si>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</si>
  <si>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</si>
  <si>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</si>
  <si>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</si>
  <si>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</si>
  <si>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</si>
  <si>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</si>
  <si>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</si>
  <si>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</si>
  <si>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</si>
  <si>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</si>
  <si>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</si>
  <si>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</si>
  <si>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</si>
  <si>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</si>
  <si>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</si>
  <si>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</si>
  <si>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</si>
  <si>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</si>
  <si>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</si>
  <si>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</si>
  <si>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</si>
  <si>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</si>
  <si>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</si>
  <si>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</si>
  <si>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</si>
  <si>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</si>
  <si>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</si>
  <si>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</si>
  <si>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</si>
  <si>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</si>
  <si>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</si>
  <si>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</si>
  <si>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</si>
  <si>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</si>
  <si>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</si>
  <si>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</si>
  <si>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</si>
  <si>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</si>
  <si>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</si>
  <si>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</si>
  <si>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</si>
  <si>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</si>
  <si>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</si>
  <si>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</si>
  <si>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</si>
  <si>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</si>
  <si>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</si>
  <si>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</si>
  <si>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</si>
  <si>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</si>
  <si>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</si>
  <si>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</si>
  <si>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</si>
  <si>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</si>
  <si>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</si>
  <si>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</si>
  <si>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</si>
  <si>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</si>
  <si>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</si>
  <si>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</si>
  <si>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</si>
  <si>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</si>
  <si>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</si>
  <si>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</si>
  <si>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</si>
  <si>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</si>
  <si>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</si>
  <si>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</si>
  <si>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</si>
  <si>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</si>
  <si>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</si>
  <si>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</si>
  <si>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</si>
  <si>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</si>
  <si>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</si>
  <si>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</si>
  <si>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</si>
  <si>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</si>
  <si>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</si>
  <si>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</si>
  <si>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</si>
  <si>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</si>
  <si>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</si>
  <si>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</si>
  <si>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</si>
  <si>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</si>
  <si>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</si>
  <si>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</si>
  <si>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</si>
  <si>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</si>
  <si>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</si>
  <si>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</si>
  <si>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</si>
  <si>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</si>
  <si>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</si>
  <si>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</si>
  <si>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</si>
  <si>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</si>
  <si>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</si>
  <si>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</si>
  <si>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</si>
  <si>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</si>
  <si>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</si>
  <si>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</si>
  <si>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</si>
  <si>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</si>
  <si>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</si>
  <si>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</si>
  <si>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</si>
  <si>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</si>
  <si>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</si>
  <si>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</si>
  <si>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</si>
  <si>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</si>
  <si>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</si>
  <si>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</si>
  <si>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</si>
  <si>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</si>
  <si>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</si>
  <si>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</si>
  <si>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</si>
  <si>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</si>
  <si>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</si>
  <si>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</si>
  <si>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</si>
  <si>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</si>
  <si>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</si>
  <si>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</si>
  <si>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</si>
  <si>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</si>
  <si>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</si>
  <si>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</si>
  <si>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</si>
  <si>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</si>
  <si>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</si>
  <si>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</si>
  <si>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</si>
  <si>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</si>
  <si>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</si>
  <si>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</si>
  <si>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</si>
  <si>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</si>
  <si>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</si>
  <si>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</si>
  <si>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</si>
  <si>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</si>
  <si>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</si>
  <si>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</si>
  <si>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</si>
  <si>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</si>
  <si>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</si>
  <si>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</si>
  <si>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</si>
  <si>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</si>
  <si>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</si>
  <si>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</si>
  <si>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</si>
  <si>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</si>
  <si>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</si>
  <si>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</si>
  <si>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</si>
  <si>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</si>
  <si>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</si>
  <si>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</si>
  <si>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</si>
  <si>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</si>
  <si>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</si>
  <si>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</si>
  <si>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</si>
  <si>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</si>
  <si>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</si>
  <si>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</si>
  <si>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</si>
  <si>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</si>
  <si>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</si>
  <si>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</si>
  <si>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</si>
  <si>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</si>
  <si>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</si>
  <si>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</si>
  <si>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</si>
  <si>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</si>
  <si>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</si>
  <si>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</si>
  <si>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</si>
  <si>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</si>
  <si>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</si>
  <si>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</si>
  <si>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</si>
  <si>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</si>
  <si>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</si>
  <si>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</si>
  <si>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</si>
  <si>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</si>
  <si>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</si>
  <si>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</si>
  <si>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</si>
  <si>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</si>
  <si>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</si>
  <si>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</si>
  <si>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</si>
  <si>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</si>
  <si>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</si>
  <si>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</si>
  <si>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</si>
  <si>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</si>
  <si>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</si>
  <si>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</si>
  <si>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</si>
  <si>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</si>
  <si>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</si>
  <si>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</si>
  <si>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</si>
  <si>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</si>
  <si>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</si>
  <si>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</si>
  <si>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</si>
  <si>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</si>
  <si>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</si>
  <si>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</si>
  <si>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</si>
  <si>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</si>
  <si>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</si>
  <si>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</si>
  <si>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</si>
  <si>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</si>
  <si>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</si>
  <si>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</si>
  <si>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</si>
  <si>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</si>
  <si>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</si>
  <si>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</si>
  <si>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</si>
  <si>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</si>
  <si>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</si>
  <si>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</si>
  <si>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</si>
  <si>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</si>
  <si>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</si>
  <si>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</si>
  <si>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</si>
  <si>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</si>
  <si>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</si>
  <si>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</si>
  <si>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</si>
  <si>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</si>
  <si>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</si>
  <si>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</si>
  <si>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</si>
  <si>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</si>
  <si>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</si>
  <si>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</si>
  <si>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</si>
  <si>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</si>
  <si>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</si>
  <si>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</si>
  <si>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</si>
  <si>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</si>
  <si>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</si>
  <si>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</si>
  <si>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</si>
  <si>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</si>
  <si>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</si>
  <si>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</si>
  <si>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</si>
  <si>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</si>
  <si>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</si>
  <si>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</si>
  <si>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</si>
  <si>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</si>
  <si>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</si>
  <si>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</si>
  <si>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</si>
  <si>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</si>
  <si>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</si>
  <si>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</si>
  <si>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</si>
  <si>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</si>
  <si>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</si>
  <si>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</si>
  <si>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</si>
  <si>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</si>
  <si>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</si>
  <si>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</si>
  <si>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</si>
  <si>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</si>
  <si>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</si>
  <si>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</si>
  <si>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</si>
  <si>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</si>
  <si>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</si>
  <si>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</si>
  <si>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</si>
  <si>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</si>
  <si>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</si>
  <si>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</si>
  <si>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</si>
  <si>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</si>
  <si>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</si>
  <si>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</si>
  <si>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</si>
  <si>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</si>
  <si>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</si>
  <si>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</si>
  <si>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</si>
  <si>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</si>
  <si>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</si>
  <si>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</si>
  <si>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</si>
  <si>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</si>
  <si>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</si>
  <si>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</si>
  <si>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</si>
  <si>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</si>
  <si>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</si>
  <si>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</si>
  <si>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</si>
  <si>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</si>
  <si>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</si>
  <si>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</si>
  <si>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</si>
  <si>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</si>
  <si>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</si>
  <si>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</si>
  <si>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</si>
  <si>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</si>
  <si>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</si>
  <si>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</si>
  <si>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</si>
  <si>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</si>
  <si>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</si>
  <si>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</si>
  <si>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</si>
  <si>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</si>
  <si>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</si>
  <si>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</si>
  <si>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</si>
  <si>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</si>
  <si>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</si>
  <si>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</si>
  <si>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</si>
  <si>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</si>
  <si>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</si>
  <si>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</si>
  <si>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</si>
  <si>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</si>
  <si>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</si>
  <si>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</si>
  <si>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</si>
  <si>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</si>
  <si>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</si>
  <si>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</si>
  <si>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</si>
  <si>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</si>
  <si>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</si>
  <si>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</si>
  <si>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</si>
  <si>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</si>
  <si>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</si>
  <si>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</si>
  <si>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</si>
  <si>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</si>
  <si>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</si>
  <si>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</si>
  <si>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</si>
  <si>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</si>
  <si>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</si>
  <si>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</si>
  <si>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</si>
  <si>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</si>
  <si>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</si>
  <si>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</si>
  <si>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</si>
  <si>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</si>
  <si>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</si>
  <si>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</si>
  <si>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</si>
  <si>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</si>
  <si>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</si>
  <si>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</si>
  <si>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</si>
  <si>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</si>
  <si>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</si>
  <si>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</si>
  <si>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</si>
  <si>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</si>
  <si>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</si>
  <si>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</si>
  <si>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</si>
  <si>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</si>
  <si>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</si>
  <si>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</si>
  <si>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</si>
  <si>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</si>
  <si>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</si>
  <si>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</si>
  <si>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</si>
  <si>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</si>
  <si>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</si>
  <si>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</si>
  <si>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</si>
  <si>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</si>
  <si>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</si>
  <si>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</si>
  <si>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</si>
  <si>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</si>
  <si>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</si>
  <si>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</si>
  <si>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</si>
  <si>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</si>
  <si>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</si>
  <si>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</si>
  <si>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</si>
  <si>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</si>
  <si>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</si>
  <si>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</si>
  <si>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</si>
  <si>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</si>
  <si>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</si>
  <si>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</si>
  <si>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</si>
  <si>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</si>
  <si>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</si>
  <si>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</si>
  <si>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</si>
  <si>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</si>
  <si>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</si>
  <si>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</si>
  <si>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</si>
  <si>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</si>
  <si>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</si>
  <si>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</si>
  <si>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</si>
  <si>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</si>
  <si>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</si>
  <si>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</si>
  <si>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</si>
  <si>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</si>
  <si>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</si>
  <si>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</si>
  <si>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</si>
  <si>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</si>
  <si>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</si>
  <si>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</si>
  <si>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</si>
  <si>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</si>
  <si>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</si>
  <si>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</si>
  <si>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</si>
  <si>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</si>
  <si>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</si>
  <si>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</si>
  <si>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</si>
  <si>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</si>
  <si>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</si>
  <si>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</si>
  <si>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</si>
  <si>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</si>
  <si>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</si>
  <si>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</si>
  <si>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</si>
  <si>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</si>
  <si>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</si>
  <si>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</si>
  <si>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</si>
  <si>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</si>
  <si>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</si>
  <si>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</si>
  <si>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</si>
  <si>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</si>
  <si>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</si>
  <si>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</si>
  <si>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</si>
  <si>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</si>
  <si>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</si>
  <si>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</si>
  <si>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</si>
  <si>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</si>
  <si>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</si>
  <si>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</si>
  <si>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</si>
  <si>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</si>
  <si>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</si>
  <si>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</si>
  <si>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</si>
  <si>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</si>
  <si>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</si>
  <si>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</si>
  <si>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</si>
  <si>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</si>
  <si>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</si>
  <si>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</si>
  <si>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</si>
  <si>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</si>
  <si>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</si>
  <si>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</si>
  <si>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</si>
  <si>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</si>
  <si>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</si>
  <si>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</si>
  <si>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</si>
  <si>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</si>
  <si>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</si>
  <si>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</si>
  <si>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</si>
  <si>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</si>
  <si>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</si>
  <si>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</si>
  <si>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</si>
  <si>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</si>
  <si>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</si>
  <si>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</si>
  <si>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</si>
  <si>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</si>
  <si>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</si>
  <si>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</si>
  <si>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</si>
  <si>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</si>
  <si>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</si>
  <si>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</si>
  <si>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</si>
  <si>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</si>
  <si>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</si>
  <si>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</si>
  <si>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</si>
  <si>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</si>
  <si>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</si>
  <si>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</si>
  <si>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</si>
  <si>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</si>
  <si>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</si>
  <si>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</si>
  <si>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</si>
  <si>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</si>
  <si>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</si>
  <si>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</si>
  <si>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</si>
  <si>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</si>
  <si>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</si>
  <si>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</si>
  <si>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</si>
  <si>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</si>
  <si>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</si>
  <si>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</si>
  <si>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</si>
  <si>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</si>
  <si>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</si>
  <si>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</si>
  <si>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</si>
  <si>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</si>
  <si>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</si>
  <si>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</si>
  <si>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</si>
  <si>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</si>
  <si>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</si>
  <si>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</si>
  <si>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</si>
  <si>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</si>
  <si>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</si>
  <si>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</si>
  <si>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</si>
  <si>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</si>
  <si>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</si>
  <si>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</si>
  <si>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</si>
  <si>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</si>
  <si>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</si>
  <si>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</si>
  <si>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</si>
  <si>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</si>
  <si>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</si>
  <si>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</si>
  <si>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</si>
  <si>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</si>
  <si>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</si>
  <si>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</si>
  <si>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</si>
  <si>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</si>
  <si>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</si>
  <si>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</si>
  <si>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</si>
  <si>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</si>
  <si>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</si>
  <si>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</si>
  <si>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</si>
  <si>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</si>
  <si>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</si>
  <si>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</si>
  <si>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</si>
  <si>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</si>
  <si>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</si>
  <si>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</si>
  <si>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</si>
  <si>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</si>
  <si>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</si>
  <si>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</si>
  <si>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</si>
  <si>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</si>
  <si>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</si>
  <si>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</si>
  <si>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</si>
  <si>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</si>
  <si>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</si>
  <si>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</si>
  <si>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</si>
  <si>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</si>
  <si>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</si>
  <si>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</si>
  <si>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</si>
  <si>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</si>
  <si>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</si>
  <si>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</si>
  <si>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</si>
  <si>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</si>
  <si>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</si>
  <si>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</si>
  <si>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</si>
  <si>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</si>
  <si>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</si>
  <si>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</si>
  <si>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</si>
  <si>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</si>
  <si>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</si>
  <si>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</si>
  <si>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</si>
  <si>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</si>
  <si>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</si>
  <si>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</si>
  <si>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</si>
  <si>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</si>
  <si>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</si>
  <si>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</si>
  <si>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</si>
  <si>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</si>
  <si>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</si>
  <si>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</si>
  <si>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</si>
  <si>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</si>
  <si>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</si>
  <si>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</si>
  <si>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</si>
  <si>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</si>
  <si>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</si>
  <si>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</si>
  <si>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</si>
  <si>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</si>
  <si>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</si>
  <si>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</si>
  <si>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</si>
  <si>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</si>
  <si>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</si>
  <si>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</si>
  <si>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</si>
  <si>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</si>
  <si>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</si>
  <si>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</si>
  <si>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</si>
  <si>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</si>
  <si>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</si>
  <si>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</si>
  <si>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</si>
  <si>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</si>
  <si>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</si>
  <si>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</si>
  <si>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</si>
  <si>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</si>
  <si>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</si>
  <si>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</si>
  <si>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</si>
  <si>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</si>
  <si>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</si>
  <si>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</si>
  <si>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</si>
  <si>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</si>
  <si>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</si>
  <si>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</si>
  <si>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</si>
  <si>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</si>
  <si>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</si>
  <si>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</si>
  <si>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</si>
  <si>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</si>
  <si>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</si>
  <si>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</si>
  <si>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</si>
  <si>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</si>
  <si>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</si>
  <si>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</si>
  <si>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</si>
  <si>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</si>
  <si>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</si>
  <si>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</si>
  <si>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</si>
  <si>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</si>
  <si>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</si>
  <si>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</si>
  <si>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</si>
  <si>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</si>
  <si>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</si>
  <si>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</si>
  <si>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</si>
  <si>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</si>
  <si>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</si>
  <si>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</si>
  <si>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</si>
  <si>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</si>
  <si>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</si>
  <si>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</si>
  <si>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</si>
  <si>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</si>
  <si>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</si>
  <si>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</si>
  <si>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</si>
  <si>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</si>
  <si>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</si>
  <si>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</si>
  <si>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</si>
  <si>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</si>
  <si>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</si>
  <si>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</si>
  <si>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</si>
  <si>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</si>
  <si>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</si>
  <si>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</si>
  <si>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</si>
  <si>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</si>
  <si>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</si>
  <si>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</si>
  <si>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</si>
  <si>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</si>
  <si>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</si>
  <si>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</si>
  <si>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</si>
  <si>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</si>
  <si>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</si>
  <si>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</si>
  <si>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</si>
  <si>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</si>
  <si>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</si>
  <si>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</si>
  <si>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</si>
  <si>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</si>
  <si>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</si>
  <si>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</si>
  <si>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</si>
  <si>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</si>
  <si>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</si>
  <si>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</si>
  <si>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</si>
  <si>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</si>
  <si>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</si>
  <si>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</si>
  <si>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</si>
  <si>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</si>
  <si>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</si>
  <si>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</si>
  <si>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</si>
  <si>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</si>
  <si>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</si>
  <si>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</si>
  <si>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</si>
  <si>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</si>
  <si>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</si>
  <si>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</si>
  <si>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</si>
  <si>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</si>
  <si>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</si>
  <si>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</si>
  <si>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</si>
  <si>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</si>
  <si>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</si>
  <si>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</si>
  <si>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</si>
  <si>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</si>
  <si>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</si>
  <si>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</si>
  <si>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</si>
  <si>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</si>
  <si>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</si>
  <si>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</si>
  <si>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</si>
  <si>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</si>
  <si>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</si>
  <si>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</si>
  <si>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</si>
  <si>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</si>
  <si>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</si>
  <si>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</si>
  <si>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</si>
  <si>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</si>
  <si>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</si>
  <si>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</si>
  <si>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</si>
  <si>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</si>
  <si>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</si>
  <si>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</si>
  <si>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</si>
  <si>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</si>
  <si>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</si>
  <si>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</si>
  <si>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</si>
  <si>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</si>
  <si>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</si>
  <si>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</si>
  <si>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</si>
  <si>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</si>
  <si>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</si>
  <si>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</si>
  <si>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</si>
  <si>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</si>
  <si>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</si>
  <si>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</si>
  <si>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</si>
  <si>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</si>
  <si>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</si>
  <si>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</si>
  <si>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</si>
  <si>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</si>
  <si>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</si>
  <si>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</si>
  <si>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</si>
  <si>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</si>
  <si>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</si>
  <si>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</si>
  <si>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</si>
  <si>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</si>
  <si>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</si>
  <si>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</si>
  <si>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</si>
  <si>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</si>
  <si>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</si>
  <si>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</si>
  <si>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</si>
  <si>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</si>
  <si>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</si>
  <si>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</si>
  <si>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</si>
  <si>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</si>
  <si>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</si>
  <si>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</si>
  <si>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</si>
  <si>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</si>
  <si>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</si>
  <si>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</si>
  <si>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</si>
  <si>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</si>
  <si>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</si>
  <si>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</si>
  <si>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</si>
  <si>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</si>
  <si>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</si>
  <si>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</si>
  <si>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</si>
  <si>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</si>
  <si>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</si>
  <si>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</si>
  <si>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</si>
  <si>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</si>
  <si>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</si>
  <si>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</si>
  <si>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</si>
  <si>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</si>
  <si>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</si>
  <si>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</si>
  <si>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</si>
  <si>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</si>
  <si>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</si>
  <si>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</si>
  <si>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</si>
  <si>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</si>
  <si>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</si>
  <si>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</si>
  <si>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</si>
  <si>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</si>
  <si>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</si>
  <si>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</si>
  <si>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</si>
  <si>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</si>
  <si>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</si>
  <si>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</si>
  <si>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</si>
  <si>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</si>
  <si>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</si>
  <si>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</si>
  <si>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</si>
  <si>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</si>
  <si>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</si>
  <si>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</si>
  <si>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</si>
  <si>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</si>
  <si>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</si>
  <si>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</si>
  <si>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</si>
  <si>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</si>
  <si>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</si>
  <si>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</si>
  <si>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</si>
  <si>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</si>
  <si>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</si>
  <si>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</si>
  <si>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</si>
  <si>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</si>
  <si>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</si>
  <si>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</si>
  <si>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</si>
  <si>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</si>
  <si>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</si>
  <si>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</si>
  <si>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</si>
  <si>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</si>
  <si>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</si>
  <si>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</si>
  <si>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</si>
  <si>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</si>
  <si>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</si>
  <si>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</si>
  <si>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</si>
  <si>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</si>
  <si>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</si>
  <si>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</si>
  <si>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</si>
  <si>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</si>
  <si>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</si>
  <si>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</si>
  <si>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</si>
  <si>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</si>
  <si>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</si>
  <si>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</si>
  <si>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</si>
  <si>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</si>
  <si>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</si>
  <si>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</si>
  <si>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</si>
  <si>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</si>
  <si>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</si>
  <si>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</si>
  <si>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</si>
  <si>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</si>
  <si>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</si>
  <si>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</si>
  <si>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</si>
  <si>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</si>
  <si>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</si>
  <si>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</si>
  <si>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</si>
  <si>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</si>
  <si>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</si>
  <si>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</si>
  <si>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</si>
  <si>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</si>
  <si>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</si>
  <si>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</si>
  <si>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</si>
  <si>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</si>
  <si>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</si>
  <si>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</si>
  <si>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</si>
  <si>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</si>
  <si>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</si>
  <si>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</si>
  <si>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</si>
  <si>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</si>
  <si>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</si>
  <si>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</si>
  <si>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</si>
  <si>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</si>
  <si>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</si>
  <si>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</si>
  <si>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</si>
  <si>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</si>
  <si>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</si>
  <si>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</si>
  <si>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</si>
  <si>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</si>
  <si>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</si>
  <si>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</si>
  <si>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</si>
  <si>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</si>
  <si>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</si>
  <si>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</si>
  <si>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</si>
  <si>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</si>
  <si>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</si>
  <si>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</si>
  <si>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</si>
  <si>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</si>
  <si>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</si>
  <si>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</si>
  <si>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</si>
  <si>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</si>
  <si>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</si>
  <si>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</si>
  <si>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</si>
  <si>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</si>
  <si>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</si>
  <si>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</si>
  <si>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</si>
  <si>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</si>
  <si>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</si>
  <si>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</si>
  <si>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</si>
  <si>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</si>
  <si>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</si>
  <si>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</si>
  <si>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</si>
  <si>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</si>
  <si>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</si>
  <si>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</si>
  <si>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</si>
  <si>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</si>
  <si>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</si>
  <si>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</si>
  <si>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</si>
  <si>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</si>
  <si>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</si>
  <si>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</si>
  <si>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</si>
  <si>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</si>
  <si>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</si>
  <si>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</si>
  <si>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</si>
  <si>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</si>
  <si>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</si>
  <si>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</si>
  <si>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</si>
  <si>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</si>
  <si>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</si>
  <si>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</si>
  <si>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</si>
  <si>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</si>
  <si>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</si>
  <si>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</si>
  <si>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</si>
  <si>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</si>
  <si>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</si>
  <si>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</si>
  <si>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</si>
  <si>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</si>
  <si>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</si>
  <si>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</si>
  <si>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</si>
  <si>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</si>
  <si>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</si>
  <si>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</si>
  <si>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</si>
  <si>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</si>
  <si>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</si>
  <si>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</si>
  <si>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</si>
  <si>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</si>
  <si>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</si>
  <si>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</si>
  <si>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</si>
  <si>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</si>
  <si>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</si>
  <si>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</si>
  <si>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</si>
  <si>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</si>
  <si>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</si>
  <si>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</si>
  <si>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</si>
  <si>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</si>
  <si>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</si>
  <si>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</si>
  <si>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</si>
  <si>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</si>
  <si>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</si>
  <si>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</si>
  <si>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</si>
  <si>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</si>
  <si>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</si>
  <si>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</si>
  <si>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</si>
  <si>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</si>
  <si>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</si>
  <si>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</si>
  <si>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</si>
  <si>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</si>
  <si>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</si>
  <si>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</si>
  <si>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</si>
  <si>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</si>
  <si>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</si>
  <si>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</si>
  <si>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</si>
  <si>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</si>
  <si>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</si>
  <si>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</si>
  <si>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</si>
  <si>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</si>
  <si>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</si>
  <si>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</si>
  <si>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</si>
  <si>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</si>
  <si>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</si>
  <si>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</si>
  <si>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</si>
  <si>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</si>
  <si>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</si>
  <si>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</si>
  <si>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</si>
  <si>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</si>
  <si>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</si>
  <si>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</si>
  <si>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</si>
  <si>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</si>
  <si>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</si>
  <si>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</si>
  <si>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</si>
  <si>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</si>
  <si>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</si>
  <si>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</si>
  <si>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</si>
  <si>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</si>
  <si>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</si>
  <si>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</si>
  <si>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</si>
  <si>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</si>
  <si>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</si>
  <si>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</si>
  <si>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</si>
  <si>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</si>
  <si>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</si>
  <si>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</si>
  <si>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</si>
  <si>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</si>
  <si>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</si>
  <si>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</si>
  <si>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</si>
  <si>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</si>
  <si>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</si>
  <si>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</si>
  <si>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</si>
  <si>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</si>
  <si>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</si>
  <si>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</si>
  <si>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</si>
  <si>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</si>
  <si>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</si>
  <si>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</si>
  <si>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</si>
  <si>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</si>
  <si>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</si>
  <si>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</si>
  <si>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</si>
  <si>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</si>
  <si>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</si>
  <si>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</si>
  <si>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</si>
  <si>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</si>
  <si>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</si>
  <si>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</si>
  <si>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</si>
  <si>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</si>
  <si>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</si>
  <si>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</si>
  <si>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</si>
  <si>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</si>
  <si>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</si>
  <si>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</si>
  <si>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</si>
  <si>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</si>
  <si>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</si>
  <si>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</si>
  <si>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</si>
  <si>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</si>
  <si>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</si>
  <si>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</si>
  <si>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</si>
  <si>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</si>
  <si>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</si>
  <si>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</si>
  <si>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</si>
  <si>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</si>
  <si>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</si>
  <si>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</si>
  <si>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</si>
  <si>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</si>
  <si>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</si>
  <si>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</si>
  <si>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</si>
  <si>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</si>
  <si>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</si>
  <si>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</si>
  <si>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</si>
  <si>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</si>
  <si>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</si>
  <si>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</si>
  <si>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</si>
  <si>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</si>
  <si>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</si>
  <si>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</si>
  <si>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</si>
  <si>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</si>
  <si>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</si>
  <si>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</si>
  <si>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</si>
  <si>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</si>
  <si>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</si>
  <si>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</si>
  <si>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</si>
  <si>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</si>
  <si>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</si>
  <si>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</si>
  <si>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</si>
  <si>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</si>
  <si>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</si>
  <si>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</si>
  <si>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</si>
  <si>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</si>
  <si>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</si>
  <si>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</si>
  <si>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</si>
  <si>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</si>
  <si>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</si>
  <si>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</si>
  <si>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</si>
  <si>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</si>
  <si>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</si>
  <si>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</si>
  <si>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</si>
  <si>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</si>
  <si>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</si>
  <si>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</si>
  <si>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</si>
  <si>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</si>
  <si>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</si>
  <si>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</si>
  <si>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</si>
  <si>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</si>
  <si>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</si>
  <si>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</si>
  <si>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</si>
  <si>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</si>
  <si>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</si>
  <si>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</si>
  <si>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</si>
  <si>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</si>
  <si>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</si>
  <si>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</si>
  <si>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</si>
  <si>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</si>
  <si>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</si>
  <si>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</si>
  <si>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</si>
  <si>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</si>
  <si>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</si>
  <si>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</si>
  <si>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</si>
  <si>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</si>
  <si>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</si>
  <si>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</si>
  <si>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</si>
  <si>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</si>
  <si>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</si>
  <si>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</si>
  <si>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</si>
  <si>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</si>
  <si>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</si>
  <si>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</si>
  <si>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</si>
  <si>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</si>
  <si>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</si>
  <si>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</si>
  <si>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</si>
  <si>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</si>
  <si>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</si>
  <si>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</si>
  <si>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</si>
  <si>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</si>
  <si>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</si>
  <si>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</si>
  <si>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</si>
  <si>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</si>
  <si>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</si>
  <si>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</si>
  <si>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</si>
  <si>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</si>
  <si>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</si>
  <si>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</si>
  <si>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</si>
  <si>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</si>
  <si>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</si>
  <si>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</si>
  <si>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</si>
  <si>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</si>
  <si>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</si>
  <si>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</si>
  <si>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</si>
  <si>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</si>
  <si>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</si>
  <si>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</si>
  <si>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</si>
  <si>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</si>
  <si>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</si>
  <si>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</si>
  <si>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</si>
  <si>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</si>
  <si>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</si>
  <si>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</si>
  <si>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</si>
  <si>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</si>
  <si>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</si>
  <si>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</si>
  <si>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</si>
  <si>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</si>
  <si>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</si>
  <si>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</si>
  <si>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</si>
  <si>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</si>
  <si>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</si>
  <si>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</si>
  <si>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</si>
  <si>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</si>
  <si>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</si>
  <si>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</si>
  <si>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</si>
  <si>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</si>
  <si>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</si>
  <si>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</si>
  <si>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</si>
  <si>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</si>
  <si>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</si>
  <si>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</si>
  <si>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</si>
  <si>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</si>
  <si>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</si>
  <si>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</si>
  <si>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</si>
  <si>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</si>
  <si>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</si>
  <si>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</si>
  <si>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</si>
  <si>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</si>
  <si>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</si>
  <si>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</si>
  <si>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</si>
  <si>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</si>
  <si>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</si>
  <si>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</si>
  <si>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</si>
  <si>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</si>
  <si>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</si>
  <si>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</si>
  <si>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</si>
  <si>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</si>
  <si>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</si>
  <si>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</si>
  <si>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</si>
  <si>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</si>
  <si>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</si>
  <si>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</si>
  <si>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</si>
  <si>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</si>
  <si>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</si>
  <si>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</si>
  <si>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</si>
  <si>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</si>
  <si>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</si>
  <si>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</si>
  <si>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</si>
  <si>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</si>
  <si>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</si>
  <si>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</si>
  <si>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</si>
  <si>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</si>
  <si>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</si>
  <si>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</si>
  <si>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</si>
  <si>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</si>
  <si>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</si>
  <si>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</si>
  <si>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</si>
  <si>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</si>
  <si>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</si>
  <si>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</si>
  <si>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</si>
  <si>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</si>
  <si>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</si>
  <si>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</si>
  <si>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</si>
  <si>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</si>
  <si>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</si>
  <si>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</si>
  <si>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</si>
  <si>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</si>
  <si>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</si>
  <si>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</si>
  <si>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</si>
  <si>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</si>
  <si>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</si>
  <si>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</si>
  <si>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</si>
  <si>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</si>
  <si>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</si>
  <si>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</si>
  <si>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</si>
  <si>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</si>
  <si>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</si>
  <si>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</si>
  <si>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</si>
  <si>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</si>
  <si>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</si>
  <si>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</si>
  <si>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</si>
  <si>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</si>
  <si>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</si>
  <si>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</si>
  <si>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</si>
  <si>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</si>
  <si>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</si>
  <si>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</si>
  <si>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</si>
  <si>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</si>
  <si>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</si>
  <si>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</si>
  <si>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</si>
  <si>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</si>
  <si>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</si>
  <si>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</si>
  <si>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</si>
  <si>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</si>
  <si>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</si>
  <si>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</si>
  <si>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</si>
  <si>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</si>
  <si>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</si>
  <si>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</si>
  <si>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</si>
  <si>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</si>
  <si>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</si>
  <si>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</si>
  <si>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</si>
  <si>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</si>
  <si>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</si>
  <si>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</si>
  <si>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</si>
  <si>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</si>
  <si>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</si>
  <si>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</si>
  <si>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</si>
  <si>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</si>
  <si>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</si>
  <si>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</si>
  <si>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</si>
  <si>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</si>
  <si>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</si>
  <si>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</si>
  <si>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</si>
  <si>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</si>
  <si>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</si>
  <si>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</si>
  <si>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</si>
  <si>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</si>
  <si>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</si>
  <si>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</si>
  <si>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</si>
  <si>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</si>
  <si>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</si>
  <si>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</si>
  <si>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</si>
  <si>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</si>
  <si>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</si>
  <si>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</si>
  <si>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</si>
  <si>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</si>
  <si>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</si>
  <si>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</si>
  <si>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</si>
  <si>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</si>
  <si>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</si>
  <si>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</si>
  <si>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</si>
  <si>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</si>
  <si>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</si>
  <si>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</si>
  <si>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</si>
  <si>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</si>
  <si>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</si>
  <si>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</si>
  <si>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</si>
  <si>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</si>
  <si>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</si>
  <si>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</si>
  <si>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</si>
  <si>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</si>
  <si>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</si>
  <si>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</si>
  <si>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</si>
  <si>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</si>
  <si>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</si>
  <si>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</si>
  <si>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</si>
  <si>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</si>
  <si>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</si>
  <si>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</si>
  <si>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</si>
  <si>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</si>
  <si>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</si>
  <si>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</si>
  <si>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</si>
  <si>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</si>
  <si>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</si>
  <si>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</si>
  <si>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</si>
  <si>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</si>
  <si>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</si>
  <si>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</si>
  <si>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</si>
  <si>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</si>
  <si>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</si>
  <si>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</si>
  <si>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</si>
  <si>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</si>
  <si>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</si>
  <si>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</si>
  <si>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</si>
  <si>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</si>
  <si>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</si>
  <si>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</si>
  <si>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</si>
  <si>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</si>
  <si>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</si>
  <si>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</si>
  <si>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</si>
  <si>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</si>
  <si>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</si>
  <si>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</si>
  <si>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</si>
  <si>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</si>
  <si>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</si>
  <si>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</si>
  <si>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</si>
  <si>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</si>
  <si>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</si>
  <si>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</si>
  <si>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</si>
  <si>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</si>
  <si>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</si>
  <si>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</si>
  <si>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</si>
  <si>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</si>
  <si>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</si>
  <si>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</si>
  <si>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</si>
  <si>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</si>
  <si>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</si>
  <si>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</si>
  <si>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</si>
  <si>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</si>
  <si>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</si>
  <si>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</si>
  <si>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</si>
  <si>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</si>
  <si>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</si>
  <si>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</si>
  <si>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</si>
  <si>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</si>
  <si>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</si>
  <si>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</si>
  <si>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</si>
  <si>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</si>
  <si>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</si>
  <si>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</si>
  <si>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</si>
  <si>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</si>
  <si>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</si>
  <si>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</si>
  <si>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</si>
  <si>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</si>
  <si>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</si>
  <si>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</si>
  <si>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</si>
  <si>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</si>
  <si>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</si>
  <si>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</si>
  <si>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</si>
  <si>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</si>
  <si>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</si>
  <si>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</si>
  <si>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</si>
  <si>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</si>
  <si>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</si>
  <si>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</si>
  <si>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</si>
  <si>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</si>
  <si>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</si>
  <si>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</si>
  <si>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</si>
  <si>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</si>
  <si>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</si>
  <si>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</si>
  <si>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</si>
  <si>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</si>
  <si>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</si>
  <si>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</si>
  <si>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</si>
  <si>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</si>
  <si>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</si>
  <si>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</si>
  <si>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</si>
  <si>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</si>
  <si>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</si>
  <si>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</si>
  <si>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</si>
  <si>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</si>
  <si>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</si>
  <si>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</si>
  <si>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</si>
  <si>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</si>
  <si>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</si>
  <si>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</si>
  <si>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</si>
  <si>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</si>
  <si>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</si>
  <si>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</si>
  <si>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</si>
  <si>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</si>
  <si>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</si>
  <si>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</si>
  <si>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</si>
  <si>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</si>
  <si>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</si>
  <si>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</si>
  <si>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</si>
  <si>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</si>
  <si>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</si>
  <si>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</si>
  <si>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</si>
  <si>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</si>
  <si>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</si>
  <si>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</si>
  <si>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</si>
  <si>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</si>
  <si>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</si>
  <si>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</si>
  <si>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</si>
  <si>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</si>
  <si>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</si>
  <si>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</si>
  <si>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</si>
  <si>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</si>
  <si>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</si>
  <si>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</si>
  <si>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</si>
  <si>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</si>
  <si>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</si>
  <si>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</si>
  <si>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</si>
  <si>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</si>
  <si>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</si>
  <si>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</si>
  <si>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</si>
  <si>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</si>
  <si>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</si>
  <si>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</si>
  <si>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</si>
  <si>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</si>
  <si>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</si>
  <si>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</si>
  <si>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</si>
  <si>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</si>
  <si>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</si>
  <si>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</si>
  <si>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</si>
  <si>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</si>
  <si>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</si>
  <si>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</si>
  <si>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</si>
  <si>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</si>
  <si>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</si>
  <si>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</si>
  <si>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</si>
  <si>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</si>
  <si>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</si>
  <si>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</si>
  <si>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</si>
  <si>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</si>
  <si>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</si>
  <si>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</si>
  <si>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</si>
  <si>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</si>
  <si>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</si>
  <si>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</si>
  <si>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</si>
  <si>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</si>
  <si>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</si>
  <si>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</si>
  <si>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</si>
  <si>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</si>
  <si>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</si>
  <si>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</si>
  <si>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</si>
  <si>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</si>
  <si>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</si>
  <si>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</si>
  <si>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</si>
  <si>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</si>
  <si>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</si>
  <si>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</si>
  <si>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</si>
  <si>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</si>
  <si>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</si>
  <si>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</si>
  <si>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</si>
  <si>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</si>
  <si>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</si>
  <si>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</si>
  <si>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</si>
  <si>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</si>
  <si>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</si>
  <si>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</si>
  <si>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</si>
  <si>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</si>
  <si>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</si>
  <si>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</si>
  <si>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</si>
  <si>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</si>
  <si>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</si>
  <si>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</si>
  <si>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</si>
  <si>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</si>
  <si>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</si>
  <si>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</si>
  <si>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</si>
  <si>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</si>
  <si>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</si>
  <si>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</si>
  <si>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</si>
  <si>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</si>
  <si>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</si>
  <si>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</si>
  <si>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</si>
  <si>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</si>
  <si>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</si>
  <si>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</si>
  <si>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</si>
  <si>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</si>
  <si>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</si>
  <si>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</si>
  <si>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</si>
  <si>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</si>
  <si>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</si>
  <si>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</si>
  <si>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</si>
  <si>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</si>
  <si>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</si>
  <si>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</si>
  <si>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</si>
  <si>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</si>
  <si>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</si>
  <si>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</si>
  <si>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</si>
  <si>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</si>
  <si>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</si>
  <si>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</si>
  <si>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</si>
  <si>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</si>
  <si>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</si>
  <si>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</si>
  <si>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</si>
  <si>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</si>
  <si>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</si>
  <si>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</si>
  <si>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</si>
  <si>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</si>
  <si>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</si>
  <si>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</si>
  <si>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</si>
  <si>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</si>
  <si>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</si>
  <si>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</si>
  <si>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</si>
  <si>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</si>
  <si>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</si>
  <si>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</si>
  <si>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</si>
  <si>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</si>
  <si>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</si>
  <si>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</si>
  <si>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</si>
  <si>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</si>
  <si>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</si>
  <si>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</si>
  <si>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</si>
  <si>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</si>
  <si>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</si>
  <si>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</si>
  <si>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</si>
  <si>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</si>
  <si>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</si>
  <si>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</si>
  <si>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</si>
  <si>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</si>
  <si>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</si>
  <si>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</si>
  <si>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</si>
  <si>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</si>
  <si>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</si>
  <si>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</si>
  <si>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</si>
  <si>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</si>
  <si>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</si>
  <si>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</si>
  <si>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</si>
  <si>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</si>
  <si>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</si>
  <si>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</si>
  <si>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</si>
  <si>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</si>
  <si>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</si>
  <si>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</si>
  <si>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</si>
  <si>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</si>
  <si>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</si>
  <si>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</si>
  <si>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</si>
  <si>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</si>
  <si>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</si>
  <si>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</si>
  <si>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</si>
  <si>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</si>
  <si>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</si>
  <si>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</si>
  <si>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</si>
  <si>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</si>
  <si>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</si>
  <si>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</si>
  <si>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</si>
  <si>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</si>
  <si>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</si>
  <si>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</si>
  <si>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</si>
  <si>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</si>
  <si>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</si>
  <si>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</si>
  <si>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</si>
  <si>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</si>
  <si>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</si>
  <si>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</si>
  <si>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</si>
  <si>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</si>
  <si>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</si>
  <si>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</si>
  <si>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</si>
  <si>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</si>
  <si>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</si>
  <si>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</si>
  <si>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</si>
  <si>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</si>
  <si>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</si>
  <si>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</si>
  <si>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</si>
  <si>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</si>
  <si>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</si>
  <si>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</si>
  <si>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</si>
  <si>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</si>
  <si>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</si>
  <si>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</si>
  <si>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</si>
  <si>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</si>
  <si>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</si>
  <si>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</si>
  <si>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</si>
  <si>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</si>
  <si>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</si>
  <si>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</si>
  <si>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</si>
  <si>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</si>
  <si>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</si>
  <si>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</si>
  <si>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</si>
  <si>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</si>
  <si>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</si>
  <si>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</si>
  <si>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</si>
  <si>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</si>
  <si>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</si>
  <si>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</si>
  <si>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</si>
  <si>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</si>
  <si>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</si>
  <si>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</si>
  <si>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</si>
  <si>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</si>
  <si>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</si>
  <si>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</si>
  <si>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</si>
  <si>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</si>
  <si>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</si>
  <si>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</si>
  <si>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</si>
  <si>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</si>
  <si>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</si>
  <si>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</si>
  <si>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</si>
  <si>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</si>
  <si>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</si>
  <si>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</si>
  <si>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</si>
  <si>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</si>
  <si>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</si>
  <si>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</si>
  <si>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</si>
  <si>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</si>
  <si>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</si>
  <si>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</si>
  <si>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</si>
  <si>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</si>
  <si>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</si>
  <si>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</si>
  <si>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</si>
  <si>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</si>
  <si>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</si>
  <si>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</si>
  <si>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</si>
  <si>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</si>
  <si>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</si>
  <si>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</si>
  <si>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</si>
  <si>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</si>
  <si>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</si>
  <si>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</si>
  <si>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</si>
  <si>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</si>
  <si>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</si>
  <si>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</si>
  <si>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</si>
  <si>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</si>
  <si>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</si>
  <si>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</si>
  <si>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</si>
  <si>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</si>
  <si>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</si>
  <si>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</si>
  <si>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</si>
  <si>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</si>
  <si>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</si>
  <si>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</si>
  <si>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</si>
  <si>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</si>
  <si>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</si>
  <si>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</si>
  <si>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</si>
  <si>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</si>
  <si>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</si>
  <si>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</si>
  <si>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</si>
  <si>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</si>
  <si>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</si>
  <si>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</si>
  <si>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</si>
  <si>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</si>
  <si>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</si>
  <si>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</si>
  <si>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</si>
  <si>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</si>
  <si>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</si>
  <si>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</si>
  <si>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</si>
  <si>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</si>
  <si>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</si>
  <si>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</si>
  <si>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</si>
  <si>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</si>
  <si>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</si>
  <si>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</si>
  <si>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</si>
  <si>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</si>
  <si>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</si>
  <si>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</si>
  <si>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</si>
  <si>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</si>
  <si>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</si>
  <si>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</si>
  <si>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</si>
  <si>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</si>
  <si>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</si>
  <si>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</si>
  <si>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</si>
  <si>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</si>
  <si>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</si>
  <si>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</si>
  <si>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</si>
  <si>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</si>
  <si>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</si>
  <si>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</si>
  <si>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</si>
  <si>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</si>
  <si>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</si>
  <si>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</si>
  <si>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</si>
  <si>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</si>
  <si>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</si>
  <si>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</si>
  <si>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</si>
  <si>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</si>
  <si>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</si>
  <si>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</si>
  <si>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</si>
  <si>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</si>
  <si>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</si>
  <si>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</si>
  <si>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</si>
  <si>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</si>
  <si>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</si>
  <si>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</si>
  <si>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</si>
  <si>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</si>
  <si>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</si>
  <si>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</si>
  <si>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</si>
  <si>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</si>
  <si>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</si>
  <si>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</si>
  <si>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</si>
  <si>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</si>
  <si>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</si>
  <si>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</si>
  <si>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</si>
  <si>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</si>
  <si>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</si>
  <si>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</si>
  <si>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</si>
  <si>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</si>
  <si>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</si>
  <si>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</si>
  <si>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</si>
  <si>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</si>
  <si>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</si>
  <si>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</si>
  <si>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</si>
  <si>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</si>
  <si>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</si>
  <si>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</si>
  <si>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</si>
  <si>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</si>
  <si>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</si>
  <si>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</si>
  <si>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</si>
  <si>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</si>
  <si>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</si>
  <si>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</si>
  <si>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</si>
  <si>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</si>
  <si>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</si>
  <si>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</si>
  <si>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</si>
  <si>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</si>
  <si>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</si>
  <si>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</si>
  <si>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</si>
  <si>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</si>
  <si>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</si>
  <si>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</si>
  <si>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</si>
  <si>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</si>
  <si>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</si>
  <si>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</si>
  <si>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</si>
  <si>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</si>
  <si>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</si>
  <si>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</si>
  <si>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</si>
  <si>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</si>
  <si>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</si>
  <si>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</si>
  <si>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</si>
  <si>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</si>
  <si>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</si>
  <si>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</si>
  <si>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</si>
  <si>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</si>
  <si>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</si>
  <si>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</si>
  <si>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</si>
  <si>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</si>
  <si>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</si>
  <si>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</si>
  <si>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</si>
  <si>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</si>
  <si>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</si>
  <si>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</si>
  <si>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</si>
  <si>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</si>
  <si>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</si>
  <si>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</si>
  <si>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</si>
  <si>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</si>
  <si>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</si>
  <si>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</si>
  <si>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</si>
  <si>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</si>
  <si>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</si>
  <si>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</si>
  <si>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</si>
  <si>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</si>
  <si>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</si>
  <si>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</si>
  <si>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</si>
  <si>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</si>
  <si>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</si>
  <si>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</si>
  <si>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</si>
  <si>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</si>
  <si>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</si>
  <si>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</si>
  <si>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</si>
  <si>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</si>
  <si>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</si>
  <si>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</si>
  <si>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</si>
  <si>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</si>
  <si>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</si>
  <si>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</si>
  <si>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</si>
  <si>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</si>
  <si>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</si>
  <si>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</si>
  <si>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</si>
  <si>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</si>
  <si>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</si>
  <si>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</si>
  <si>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</si>
  <si>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</si>
  <si>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</si>
  <si>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</si>
  <si>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</si>
  <si>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</si>
  <si>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</si>
  <si>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</si>
  <si>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</si>
  <si>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</si>
  <si>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</si>
  <si>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</si>
  <si>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</si>
  <si>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</si>
  <si>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</si>
  <si>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</si>
  <si>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</si>
  <si>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</si>
  <si>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</si>
  <si>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</si>
  <si>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</si>
  <si>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</si>
  <si>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</si>
  <si>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</si>
  <si>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</si>
  <si>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</si>
  <si>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</si>
  <si>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</si>
  <si>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</si>
  <si>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</si>
  <si>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</si>
  <si>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</si>
  <si>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</si>
  <si>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</si>
  <si>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</si>
  <si>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</si>
  <si>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</si>
  <si>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</si>
  <si>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</si>
  <si>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</si>
  <si>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</si>
  <si>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</si>
  <si>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</si>
  <si>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</si>
  <si>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</si>
  <si>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</si>
  <si>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</si>
  <si>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</si>
  <si>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</si>
  <si>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</si>
  <si>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</si>
  <si>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</si>
  <si>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</si>
  <si>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</si>
  <si>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</si>
  <si>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</si>
  <si>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</si>
  <si>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</si>
  <si>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</si>
  <si>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</si>
  <si>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</si>
  <si>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</si>
  <si>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</si>
  <si>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</si>
  <si>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</si>
  <si>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</si>
  <si>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</si>
  <si>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</si>
  <si>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</si>
  <si>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</si>
  <si>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</si>
  <si>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</si>
  <si>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</si>
  <si>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</si>
  <si>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</si>
  <si>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</si>
  <si>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</si>
  <si>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</si>
  <si>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</si>
  <si>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</si>
  <si>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</si>
  <si>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</si>
  <si>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</si>
  <si>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</si>
  <si>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</si>
  <si>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</si>
  <si>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</si>
  <si>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</si>
  <si>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</si>
  <si>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</si>
  <si>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</si>
  <si>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</si>
  <si>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</si>
  <si>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</si>
  <si>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</si>
  <si>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</si>
  <si>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</si>
  <si>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</si>
  <si>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</si>
  <si>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</si>
  <si>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</si>
  <si>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</si>
  <si>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</si>
  <si>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</si>
  <si>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</si>
  <si>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</si>
  <si>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</si>
  <si>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</si>
  <si>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</si>
  <si>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</si>
  <si>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</si>
  <si>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</si>
  <si>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</si>
  <si>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</si>
  <si>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</si>
  <si>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</si>
  <si>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</si>
  <si>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</si>
  <si>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</si>
  <si>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</si>
  <si>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</si>
  <si>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</si>
  <si>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</si>
  <si>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</si>
  <si>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</si>
  <si>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</si>
  <si>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</si>
  <si>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</si>
  <si>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</si>
  <si>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</si>
  <si>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</si>
  <si>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</si>
  <si>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</si>
  <si>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</si>
  <si>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</si>
  <si>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</si>
  <si>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</si>
  <si>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</si>
  <si>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</si>
  <si>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</si>
  <si>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</si>
  <si>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</si>
  <si>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</si>
  <si>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</si>
  <si>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</si>
  <si>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</si>
  <si>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</si>
  <si>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</si>
  <si>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</si>
  <si>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</si>
  <si>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</si>
  <si>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</si>
  <si>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</si>
  <si>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</si>
  <si>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</si>
  <si>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</si>
  <si>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</si>
  <si>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</si>
  <si>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</si>
  <si>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</si>
  <si>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</si>
  <si>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</si>
  <si>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</si>
  <si>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</si>
  <si>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</si>
  <si>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</si>
  <si>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</si>
  <si>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</si>
  <si>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</si>
  <si>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</si>
  <si>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</si>
  <si>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</si>
  <si>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</si>
  <si>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</si>
  <si>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</si>
  <si>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</si>
  <si>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</si>
  <si>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</si>
  <si>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</si>
  <si>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</si>
  <si>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</si>
  <si>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</si>
  <si>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</si>
  <si>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</si>
  <si>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</si>
  <si>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</si>
  <si>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</si>
  <si>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</si>
  <si>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</si>
  <si>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</si>
  <si>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</si>
  <si>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</si>
  <si>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</si>
  <si>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</si>
  <si>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</si>
  <si>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</si>
  <si>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</si>
  <si>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</si>
  <si>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</si>
  <si>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</si>
  <si>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</si>
  <si>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</si>
  <si>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</si>
  <si>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</si>
  <si>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</si>
  <si>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</si>
  <si>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</si>
  <si>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</si>
  <si>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</si>
  <si>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</si>
  <si>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</si>
  <si>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</si>
  <si>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</si>
  <si>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</si>
  <si>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</si>
  <si>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</si>
  <si>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</si>
  <si>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</si>
  <si>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</si>
  <si>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</si>
  <si>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</si>
  <si>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</si>
  <si>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</si>
  <si>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</si>
  <si>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</si>
  <si>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</si>
  <si>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</si>
  <si>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</si>
  <si>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</si>
  <si>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</si>
  <si>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</si>
  <si>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</si>
  <si>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</si>
  <si>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</si>
  <si>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</si>
  <si>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</si>
  <si>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</si>
  <si>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</si>
  <si>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</si>
  <si>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</si>
  <si>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</si>
  <si>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</si>
  <si>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</si>
  <si>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</si>
  <si>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</si>
  <si>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</si>
  <si>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</si>
  <si>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</si>
  <si>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</si>
  <si>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</si>
  <si>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</si>
  <si>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</si>
  <si>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</si>
  <si>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</si>
  <si>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</si>
  <si>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</si>
  <si>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</si>
  <si>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</si>
  <si>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</si>
  <si>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</si>
  <si>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</si>
  <si>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</si>
  <si>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</si>
  <si>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</si>
  <si>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</si>
  <si>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</si>
  <si>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</si>
  <si>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</si>
  <si>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</si>
  <si>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</si>
  <si>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</si>
  <si>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</si>
  <si>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</si>
  <si>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</si>
  <si>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</si>
  <si>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</si>
  <si>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</si>
  <si>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</si>
  <si>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</si>
  <si>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</si>
  <si>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</si>
  <si>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</si>
  <si>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</si>
  <si>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</si>
  <si>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</si>
  <si>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</si>
  <si>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</si>
  <si>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</si>
  <si>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</si>
  <si>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</si>
  <si>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</si>
  <si>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</si>
  <si>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</si>
  <si>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</si>
  <si>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</si>
  <si>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</si>
  <si>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</si>
  <si>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</si>
  <si>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</si>
  <si>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</si>
  <si>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</si>
  <si>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</si>
  <si>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</si>
  <si>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</si>
  <si>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</si>
  <si>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</si>
  <si>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</si>
  <si>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</si>
  <si>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</si>
  <si>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</si>
  <si>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</si>
  <si>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</si>
  <si>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</si>
  <si>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</si>
  <si>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</si>
  <si>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</si>
  <si>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</si>
  <si>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</si>
  <si>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</si>
  <si>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</si>
  <si>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</si>
  <si>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</si>
  <si>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</si>
  <si>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</si>
  <si>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</si>
  <si>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</si>
  <si>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</si>
  <si>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</si>
  <si>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</si>
  <si>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</si>
  <si>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</si>
  <si>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</si>
  <si>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</si>
  <si>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</si>
  <si>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</si>
  <si>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</si>
  <si>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</si>
  <si>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</si>
  <si>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</si>
  <si>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</si>
  <si>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</si>
  <si>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</si>
  <si>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</si>
  <si>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</si>
  <si>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</si>
  <si>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</si>
  <si>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</si>
  <si>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</si>
  <si>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</si>
  <si>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</si>
  <si>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</si>
  <si>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</si>
  <si>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</si>
  <si>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</si>
  <si>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</si>
  <si>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</si>
  <si>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</si>
  <si>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</si>
  <si>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</si>
  <si>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</si>
  <si>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</si>
  <si>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</si>
  <si>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</si>
  <si>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</si>
  <si>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</si>
  <si>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</si>
  <si>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</si>
  <si>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</si>
  <si>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</si>
  <si>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</si>
  <si>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</si>
  <si>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</si>
  <si>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</si>
  <si>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</si>
  <si>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</si>
  <si>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</si>
  <si>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</si>
  <si>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</si>
  <si>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</si>
  <si>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</si>
  <si>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</si>
  <si>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</si>
  <si>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</si>
  <si>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</si>
  <si>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</si>
  <si>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</si>
  <si>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</si>
  <si>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</si>
  <si>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</si>
  <si>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</si>
  <si>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</si>
  <si>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</si>
  <si>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</si>
  <si>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</si>
  <si>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</si>
  <si>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</si>
  <si>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</si>
  <si>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</si>
  <si>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</si>
  <si>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</si>
  <si>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</si>
  <si>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</si>
  <si>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</si>
  <si>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</si>
  <si>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</si>
  <si>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</si>
  <si>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</si>
  <si>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</si>
  <si>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</si>
  <si>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</si>
  <si>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</si>
  <si>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</si>
  <si>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</si>
  <si>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</si>
  <si>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</si>
  <si>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</si>
  <si>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</si>
  <si>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</si>
  <si>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</si>
  <si>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</si>
  <si>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</si>
  <si>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</si>
  <si>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</si>
  <si>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</si>
  <si>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</si>
  <si>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</si>
  <si>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</si>
  <si>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</si>
  <si>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</si>
  <si>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</si>
  <si>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</si>
  <si>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</si>
  <si>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</si>
  <si>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</si>
  <si>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</si>
  <si>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</si>
  <si>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</si>
  <si>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</si>
  <si>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</si>
  <si>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</si>
  <si>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</si>
  <si>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</si>
  <si>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</si>
  <si>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</si>
  <si>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</si>
  <si>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</si>
  <si>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</si>
  <si>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</si>
  <si>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</si>
  <si>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</si>
  <si>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</si>
  <si>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</si>
  <si>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</si>
  <si>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</si>
  <si>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</si>
  <si>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</si>
  <si>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</si>
  <si>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</si>
  <si>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</si>
  <si>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</si>
  <si>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</si>
  <si>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</si>
  <si>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</si>
  <si>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</si>
  <si>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</si>
  <si>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</si>
  <si>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</si>
  <si>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</si>
  <si>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</si>
  <si>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</si>
  <si>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</si>
  <si>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</si>
  <si>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</si>
  <si>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</si>
  <si>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</si>
  <si>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</si>
  <si>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</si>
  <si>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</si>
  <si>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</si>
  <si>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</si>
  <si>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</si>
  <si>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</si>
  <si>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</si>
  <si>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</si>
  <si>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</si>
  <si>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</si>
  <si>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</si>
  <si>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</si>
  <si>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</si>
  <si>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</si>
  <si>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</si>
  <si>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</si>
  <si>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</si>
  <si>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</si>
  <si>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</si>
  <si>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</si>
  <si>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</si>
  <si>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</si>
  <si>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</si>
  <si>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</si>
  <si>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</si>
  <si>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</si>
  <si>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</si>
  <si>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</si>
  <si>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</si>
  <si>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</si>
  <si>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</si>
  <si>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</si>
  <si>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</si>
  <si>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</si>
  <si>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</si>
  <si>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</si>
  <si>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</si>
  <si>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</si>
  <si>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</si>
  <si>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</si>
  <si>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</si>
  <si>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</si>
  <si>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</si>
  <si>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</si>
  <si>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</si>
  <si>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</si>
  <si>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</si>
  <si>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</si>
  <si>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</si>
  <si>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</si>
  <si>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</si>
  <si>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</si>
  <si>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</si>
  <si>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</si>
  <si>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</si>
  <si>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</si>
  <si>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</si>
  <si>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</si>
  <si>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</si>
  <si>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</si>
  <si>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</si>
  <si>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</si>
  <si>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</si>
  <si>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</si>
  <si>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</si>
  <si>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</si>
  <si>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</si>
  <si>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</si>
  <si>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</si>
  <si>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</si>
  <si>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</si>
  <si>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</si>
  <si>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</si>
  <si>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</si>
  <si>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</si>
  <si>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</si>
  <si>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</si>
  <si>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</si>
  <si>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</si>
  <si>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</si>
  <si>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</si>
  <si>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</si>
  <si>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</si>
  <si>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</si>
  <si>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</si>
  <si>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</si>
  <si>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</si>
  <si>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</si>
  <si>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</si>
  <si>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</si>
  <si>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</si>
  <si>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</si>
  <si>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</si>
  <si>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</si>
  <si>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</si>
  <si>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</si>
  <si>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</si>
  <si>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</si>
  <si>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</si>
  <si>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</si>
  <si>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</si>
  <si>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</si>
  <si>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</si>
  <si>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</si>
  <si>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</si>
  <si>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</si>
  <si>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</si>
  <si>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</si>
  <si>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</si>
  <si>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</si>
  <si>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</si>
  <si>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</si>
  <si>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</si>
  <si>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</si>
  <si>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</si>
  <si>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</si>
  <si>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</si>
  <si>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</si>
  <si>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</si>
  <si>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</si>
  <si>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</si>
  <si>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</si>
  <si>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</si>
  <si>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</si>
  <si>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</si>
  <si>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</si>
  <si>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</si>
  <si>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</si>
  <si>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</si>
  <si>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</si>
  <si>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</si>
  <si>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</si>
  <si>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</si>
  <si>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</si>
  <si>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</si>
  <si>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</si>
  <si>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</si>
  <si>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</si>
  <si>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</si>
  <si>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</si>
  <si>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</si>
  <si>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</si>
  <si>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</si>
  <si>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</si>
  <si>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</si>
  <si>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</si>
  <si>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</si>
  <si>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</si>
  <si>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</si>
  <si>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</si>
  <si>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</si>
  <si>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</si>
  <si>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</si>
  <si>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</si>
  <si>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</si>
  <si>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</si>
  <si>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</si>
  <si>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</si>
  <si>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</si>
  <si>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</si>
  <si>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</si>
  <si>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</si>
  <si>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</si>
  <si>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</si>
  <si>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</si>
  <si>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</si>
  <si>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</si>
  <si>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</si>
  <si>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</si>
  <si>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</si>
  <si>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</si>
  <si>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</si>
  <si>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</si>
  <si>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</si>
  <si>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</si>
  <si>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</si>
  <si>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</si>
  <si>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</si>
  <si>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</si>
  <si>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</si>
  <si>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</si>
  <si>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</si>
  <si>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</si>
  <si>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</si>
  <si>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</si>
  <si>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</si>
  <si>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</si>
  <si>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</si>
  <si>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</si>
  <si>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</si>
  <si>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</si>
  <si>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</si>
  <si>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</si>
  <si>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</si>
  <si>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</si>
  <si>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</si>
  <si>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</si>
  <si>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</si>
  <si>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</si>
  <si>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</si>
  <si>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</si>
  <si>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</si>
  <si>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</si>
  <si>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</si>
  <si>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</si>
  <si>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</si>
  <si>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</si>
  <si>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</si>
  <si>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</si>
  <si>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</si>
  <si>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</si>
  <si>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</si>
  <si>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</si>
  <si>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</si>
  <si>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</si>
  <si>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</si>
  <si>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</si>
  <si>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</si>
  <si>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</si>
  <si>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</si>
  <si>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</si>
  <si>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</si>
  <si>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</si>
  <si>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</si>
  <si>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</si>
  <si>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</si>
  <si>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</si>
  <si>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</si>
  <si>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</si>
  <si>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</si>
  <si>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</si>
  <si>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</si>
  <si>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</si>
  <si>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</si>
  <si>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</si>
  <si>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</si>
  <si>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</si>
  <si>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</si>
  <si>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</si>
  <si>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</si>
  <si>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</si>
  <si>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</si>
  <si>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</si>
  <si>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</si>
  <si>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</si>
  <si>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</si>
  <si>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</si>
  <si>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</si>
  <si>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</si>
  <si>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</si>
  <si>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</si>
  <si>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</si>
  <si>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</si>
  <si>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</si>
  <si>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</si>
  <si>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</si>
  <si>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</si>
  <si>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</si>
  <si>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</si>
  <si>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</si>
  <si>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</si>
  <si>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</si>
  <si>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</si>
  <si>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</si>
  <si>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</si>
  <si>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</si>
  <si>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</si>
  <si>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</si>
  <si>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</si>
  <si>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</si>
  <si>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</si>
  <si>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</si>
  <si>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</si>
  <si>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</si>
  <si>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</si>
  <si>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</si>
  <si>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</si>
  <si>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</si>
  <si>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</si>
  <si>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</si>
  <si>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</si>
  <si>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</si>
  <si>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</si>
  <si>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</si>
  <si>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</si>
  <si>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</si>
  <si>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</si>
  <si>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</si>
  <si>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</si>
  <si>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</si>
  <si>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</si>
  <si>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</si>
  <si>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</si>
  <si>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</si>
  <si>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</si>
  <si>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</si>
  <si>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</si>
  <si>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</si>
  <si>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</si>
  <si>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</si>
  <si>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</si>
  <si>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</si>
  <si>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</si>
  <si>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</si>
  <si>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</si>
  <si>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</si>
  <si>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</si>
  <si>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</si>
  <si>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</si>
  <si>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</si>
  <si>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</si>
  <si>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</si>
  <si>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</si>
  <si>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</si>
  <si>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</si>
  <si>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</si>
  <si>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</si>
  <si>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</si>
  <si>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</si>
  <si>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</si>
  <si>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</si>
  <si>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</si>
  <si>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</si>
  <si>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</si>
  <si>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</si>
  <si>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</si>
  <si>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</si>
  <si>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</si>
  <si>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</si>
  <si>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</si>
  <si>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</si>
  <si>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</si>
  <si>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</si>
  <si>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</si>
  <si>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</si>
  <si>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</si>
  <si>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</si>
  <si>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</si>
  <si>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</si>
  <si>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</si>
  <si>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</si>
  <si>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</si>
  <si>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</si>
  <si>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</si>
  <si>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</si>
  <si>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</si>
  <si>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</si>
  <si>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</si>
  <si>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</si>
  <si>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</si>
  <si>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</si>
  <si>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</si>
  <si>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</si>
  <si>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</si>
  <si>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</si>
  <si>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</si>
  <si>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</si>
  <si>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</si>
  <si>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</si>
  <si>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</si>
  <si>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</si>
  <si>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</si>
  <si>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</si>
  <si>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</si>
  <si>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</si>
  <si>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</si>
  <si>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</si>
  <si>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</si>
  <si>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</si>
  <si>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</si>
  <si>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</si>
  <si>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</si>
  <si>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</si>
  <si>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</si>
  <si>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</si>
  <si>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</si>
  <si>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</si>
  <si>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</si>
  <si>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</si>
  <si>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</si>
  <si>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</si>
  <si>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</si>
  <si>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</si>
  <si>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</si>
  <si>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</si>
  <si>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</si>
  <si>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</si>
  <si>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</si>
  <si>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</si>
  <si>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</si>
  <si>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</si>
  <si>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</si>
  <si>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</si>
  <si>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</si>
  <si>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</si>
  <si>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</si>
  <si>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</si>
  <si>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</si>
  <si>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</si>
  <si>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</si>
  <si>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</si>
  <si>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</si>
  <si>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</si>
  <si>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</si>
  <si>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</si>
  <si>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</si>
  <si>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</si>
  <si>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</si>
  <si>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</si>
  <si>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</si>
  <si>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</si>
  <si>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</si>
  <si>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</si>
  <si>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</si>
  <si>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</si>
  <si>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</si>
  <si>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</si>
  <si>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</si>
  <si>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</si>
  <si>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</si>
  <si>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</si>
  <si>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</si>
  <si>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</si>
  <si>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</si>
  <si>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</si>
  <si>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</si>
  <si>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</si>
  <si>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</si>
  <si>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</si>
  <si>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</si>
  <si>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</si>
  <si>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</si>
  <si>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</si>
  <si>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</si>
  <si>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</si>
  <si>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</si>
  <si>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</si>
  <si>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</si>
  <si>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</si>
  <si>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</si>
  <si>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</si>
  <si>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</si>
  <si>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</si>
  <si>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</si>
  <si>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</si>
  <si>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</si>
  <si>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</si>
  <si>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</si>
  <si>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</si>
  <si>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</si>
  <si>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</si>
  <si>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</si>
  <si>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</si>
  <si>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</si>
  <si>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</si>
  <si>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</si>
  <si>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</si>
  <si>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</si>
  <si>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</si>
  <si>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</si>
  <si>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</si>
  <si>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</si>
  <si>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</si>
  <si>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</si>
  <si>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</si>
  <si>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</si>
  <si>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</si>
  <si>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</si>
  <si>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</si>
  <si>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</si>
  <si>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</si>
  <si>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</si>
  <si>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</si>
  <si>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</si>
  <si>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</si>
  <si>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</si>
  <si>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</si>
  <si>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</si>
  <si>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</si>
  <si>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</si>
  <si>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</si>
  <si>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</si>
  <si>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</si>
  <si>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</si>
  <si>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</si>
  <si>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</si>
  <si>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</si>
  <si>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</si>
  <si>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</si>
  <si>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</si>
  <si>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</si>
  <si>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</si>
  <si>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</si>
  <si>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</si>
  <si>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</si>
  <si>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</si>
  <si>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</si>
  <si>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</si>
  <si>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</si>
  <si>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</si>
  <si>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</si>
  <si>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</si>
  <si>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</si>
  <si>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</si>
  <si>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</si>
  <si>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</si>
  <si>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</si>
  <si>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</si>
  <si>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</si>
  <si>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</si>
  <si>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</si>
  <si>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</si>
  <si>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</si>
  <si>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</si>
  <si>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</si>
  <si>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</si>
  <si>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</si>
  <si>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</si>
  <si>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</si>
  <si>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</si>
  <si>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</si>
  <si>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</si>
  <si>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</si>
  <si>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</si>
  <si>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</si>
  <si>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</si>
  <si>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</si>
  <si>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</si>
  <si>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</si>
  <si>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</si>
  <si>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</si>
  <si>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</si>
  <si>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</si>
  <si>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</si>
  <si>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</si>
  <si>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</si>
  <si>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</si>
  <si>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</si>
  <si>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</si>
  <si>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</si>
  <si>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</si>
  <si>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</si>
  <si>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</si>
  <si>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</si>
  <si>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</si>
  <si>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</si>
  <si>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</si>
  <si>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</si>
  <si>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</si>
  <si>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</si>
  <si>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</si>
  <si>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</si>
  <si>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</si>
  <si>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</si>
  <si>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</si>
  <si>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</si>
  <si>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</si>
  <si>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</si>
  <si>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</si>
  <si>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</si>
  <si>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</si>
  <si>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</si>
  <si>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</si>
  <si>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</si>
  <si>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</si>
  <si>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</si>
  <si>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</si>
  <si>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</si>
  <si>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</si>
  <si>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</si>
  <si>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</si>
  <si>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</si>
  <si>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</si>
  <si>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</si>
  <si>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</si>
  <si>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</si>
  <si>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</si>
  <si>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</si>
  <si>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</si>
  <si>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</si>
  <si>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</si>
  <si>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</si>
  <si>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</si>
  <si>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</si>
  <si>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</si>
  <si>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</si>
  <si>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</si>
  <si>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</si>
  <si>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</si>
  <si>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</si>
  <si>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</si>
  <si>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</si>
  <si>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</si>
  <si>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</si>
  <si>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</si>
  <si>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</si>
  <si>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</si>
  <si>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</si>
  <si>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</si>
  <si>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</si>
  <si>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</si>
  <si>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</si>
  <si>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</si>
  <si>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</si>
  <si>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</si>
  <si>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</si>
  <si>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</si>
  <si>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</si>
  <si>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</si>
  <si>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</si>
  <si>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</si>
  <si>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</si>
  <si>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</si>
  <si>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</si>
  <si>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</si>
  <si>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</si>
  <si>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</si>
  <si>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</si>
  <si>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</si>
  <si>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</si>
  <si>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</si>
  <si>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</si>
  <si>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</si>
  <si>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</si>
  <si>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</si>
  <si>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</si>
  <si>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</si>
  <si>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</si>
  <si>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</si>
  <si>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</si>
  <si>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</si>
  <si>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</si>
  <si>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</si>
  <si>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</si>
  <si>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</si>
  <si>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</si>
  <si>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</si>
  <si>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</si>
  <si>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</si>
  <si>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</si>
  <si>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</si>
  <si>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</si>
  <si>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</si>
  <si>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</si>
  <si>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</si>
  <si>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</si>
  <si>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</si>
  <si>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</si>
  <si>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</si>
  <si>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</si>
  <si>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</si>
  <si>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</si>
  <si>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</si>
  <si>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</si>
  <si>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</si>
  <si>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</si>
  <si>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</si>
  <si>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</si>
  <si>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</si>
  <si>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</si>
  <si>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</si>
  <si>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</si>
  <si>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</si>
  <si>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</si>
  <si>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</si>
  <si>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</si>
  <si>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</si>
  <si>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</si>
  <si>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</si>
  <si>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</si>
  <si>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</si>
  <si>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</si>
  <si>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</si>
  <si>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</si>
  <si>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</si>
  <si>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</si>
  <si>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</si>
  <si>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</si>
  <si>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</si>
  <si>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</si>
  <si>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</si>
  <si>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</si>
  <si>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</si>
  <si>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</si>
  <si>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</si>
  <si>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</si>
  <si>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</si>
  <si>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</si>
  <si>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</si>
  <si>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</si>
  <si>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</si>
  <si>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</si>
  <si>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</si>
  <si>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</si>
  <si>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</si>
  <si>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</si>
  <si>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</si>
  <si>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</si>
  <si>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</si>
  <si>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</si>
  <si>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</si>
  <si>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</si>
  <si>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</si>
  <si>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</si>
  <si>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</si>
  <si>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</si>
  <si>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</si>
  <si>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</si>
  <si>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</si>
  <si>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</si>
  <si>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</si>
  <si>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</si>
  <si>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</si>
  <si>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</si>
  <si>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</si>
  <si>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</si>
  <si>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</si>
  <si>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</si>
  <si>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</si>
  <si>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</si>
  <si>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</si>
  <si>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</si>
  <si>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</si>
  <si>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</si>
  <si>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</si>
  <si>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</si>
  <si>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</si>
  <si>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</si>
  <si>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</si>
  <si>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</si>
  <si>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</si>
  <si>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</si>
  <si>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</si>
  <si>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</si>
  <si>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</si>
  <si>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</si>
  <si>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</si>
  <si>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</si>
  <si>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</si>
  <si>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</si>
  <si>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</si>
  <si>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</si>
  <si>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</si>
  <si>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</si>
  <si>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</si>
  <si>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</si>
  <si>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</si>
  <si>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</si>
  <si>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</si>
  <si>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</si>
  <si>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</si>
  <si>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</si>
  <si>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</si>
  <si>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</si>
  <si>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</si>
  <si>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</si>
  <si>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</si>
  <si>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</si>
  <si>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</si>
  <si>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</si>
  <si>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</si>
  <si>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</si>
  <si>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</si>
  <si>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</si>
  <si>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</si>
  <si>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</si>
  <si>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</si>
  <si>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</si>
  <si>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</si>
  <si>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</si>
  <si>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</si>
  <si>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</si>
  <si>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</si>
  <si>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</si>
  <si>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</si>
  <si>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</si>
  <si>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</si>
  <si>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</si>
  <si>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</si>
  <si>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</si>
  <si>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</si>
  <si>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</si>
  <si>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</si>
  <si>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</si>
  <si>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</si>
  <si>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</si>
  <si>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</si>
  <si>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</si>
  <si>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</si>
  <si>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</si>
  <si>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</si>
  <si>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</si>
  <si>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</si>
  <si>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</si>
  <si>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</si>
  <si>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</si>
  <si>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</si>
  <si>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</si>
  <si>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</si>
  <si>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</si>
  <si>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</si>
  <si>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</si>
  <si>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</si>
  <si>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</si>
  <si>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</si>
  <si>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</si>
  <si>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</si>
  <si>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</si>
  <si>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</si>
  <si>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</si>
  <si>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</si>
  <si>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</si>
  <si>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</si>
  <si>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</si>
  <si>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</si>
  <si>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</si>
  <si>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</si>
  <si>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</si>
  <si>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</si>
  <si>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</si>
  <si>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</si>
  <si>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</si>
  <si>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</si>
  <si>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</si>
  <si>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</si>
  <si>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</si>
  <si>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</si>
  <si>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</si>
  <si>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</si>
  <si>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</si>
  <si>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</si>
  <si>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</si>
  <si>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</si>
  <si>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</si>
  <si>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</si>
  <si>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</si>
  <si>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</si>
  <si>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</si>
  <si>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</si>
  <si>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</si>
  <si>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</si>
  <si>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</si>
  <si>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</si>
  <si>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</si>
  <si>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</si>
  <si>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</si>
  <si>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</si>
  <si>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</si>
  <si>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</si>
  <si>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</si>
  <si>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</si>
  <si>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</si>
  <si>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</si>
  <si>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</si>
  <si>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</si>
  <si>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</si>
  <si>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</si>
  <si>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</si>
  <si>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</si>
  <si>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</si>
  <si>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</si>
  <si>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</si>
  <si>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</si>
  <si>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</si>
  <si>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</si>
  <si>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</si>
  <si>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</si>
  <si>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</si>
  <si>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</si>
  <si>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</si>
  <si>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</si>
  <si>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</si>
  <si>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</si>
  <si>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</si>
  <si>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</si>
  <si>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</si>
  <si>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</si>
  <si>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</si>
  <si>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</si>
  <si>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</si>
  <si>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</si>
  <si>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</si>
  <si>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</si>
  <si>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</si>
  <si>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</si>
  <si>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</si>
  <si>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</si>
  <si>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</si>
  <si>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</si>
  <si>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</si>
  <si>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</si>
  <si>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</si>
  <si>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</si>
  <si>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</si>
  <si>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</si>
  <si>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</si>
  <si>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</si>
  <si>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</si>
  <si>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</si>
  <si>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</si>
  <si>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</si>
  <si>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</si>
  <si>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</si>
  <si>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</si>
  <si>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</si>
  <si>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</si>
  <si>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</si>
  <si>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</si>
  <si>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</si>
  <si>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</si>
  <si>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</si>
  <si>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</si>
  <si>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</si>
  <si>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</si>
  <si>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</si>
  <si>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</si>
  <si>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</si>
  <si>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</si>
  <si>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</si>
  <si>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</si>
  <si>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</si>
  <si>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</si>
  <si>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</si>
  <si>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</si>
  <si>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</si>
  <si>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</si>
  <si>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</si>
  <si>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</si>
  <si>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</si>
  <si>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</si>
  <si>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</si>
  <si>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</si>
  <si>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</si>
  <si>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</si>
  <si>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</si>
  <si>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</si>
  <si>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</si>
  <si>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</si>
  <si>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</si>
  <si>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</si>
  <si>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</si>
  <si>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</si>
  <si>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</si>
  <si>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</si>
  <si>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</si>
  <si>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</si>
  <si>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</si>
  <si>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</si>
  <si>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</si>
  <si>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</si>
  <si>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</si>
  <si>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</si>
  <si>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</si>
  <si>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</si>
  <si>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</si>
  <si>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</si>
  <si>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</si>
  <si>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</si>
  <si>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</si>
  <si>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</si>
  <si>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</si>
  <si>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</si>
  <si>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</si>
  <si>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</si>
  <si>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</si>
  <si>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</si>
  <si>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</si>
  <si>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</si>
  <si>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</si>
  <si>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</si>
  <si>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</si>
  <si>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</si>
  <si>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</si>
  <si>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</si>
  <si>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</si>
  <si>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</si>
  <si>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</si>
  <si>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</si>
  <si>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</si>
  <si>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</si>
  <si>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</si>
  <si>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</si>
  <si>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</si>
  <si>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</si>
  <si>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</si>
  <si>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</si>
  <si>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</si>
  <si>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</si>
  <si>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</si>
  <si>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</si>
  <si>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</si>
  <si>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</si>
  <si>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</si>
  <si>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</si>
  <si>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</si>
  <si>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</si>
  <si>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</si>
  <si>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</si>
  <si>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</si>
  <si>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</si>
  <si>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</si>
  <si>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</si>
  <si>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</si>
  <si>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</si>
  <si>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</si>
  <si>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</si>
  <si>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</si>
  <si>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</si>
  <si>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</si>
  <si>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</si>
  <si>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</si>
  <si>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</si>
  <si>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</si>
  <si>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</si>
  <si>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</si>
  <si>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</si>
  <si>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</si>
  <si>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</si>
  <si>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</si>
  <si>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</si>
  <si>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</si>
  <si>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</si>
  <si>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</si>
  <si>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</si>
  <si>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</si>
  <si>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</si>
  <si>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</si>
  <si>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</si>
  <si>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</si>
  <si>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</si>
  <si>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</si>
  <si>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</si>
  <si>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</si>
  <si>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</si>
  <si>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</si>
  <si>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</si>
  <si>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</si>
  <si>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</si>
  <si>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</si>
  <si>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</si>
  <si>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</si>
  <si>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</si>
  <si>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</si>
  <si>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</si>
  <si>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</si>
  <si>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</si>
  <si>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</si>
  <si>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</si>
  <si>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</si>
  <si>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</si>
  <si>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</si>
  <si>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</si>
  <si>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</si>
  <si>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</si>
  <si>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</si>
  <si>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</si>
  <si>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</si>
  <si>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</si>
  <si>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</si>
  <si>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</si>
  <si>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</si>
  <si>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</si>
  <si>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</si>
  <si>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</si>
  <si>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</si>
  <si>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</si>
  <si>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</si>
  <si>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</si>
  <si>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</si>
  <si>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</si>
  <si>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</si>
  <si>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</si>
  <si>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</si>
  <si>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</si>
  <si>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</si>
  <si>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</si>
  <si>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</si>
  <si>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</si>
  <si>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</si>
  <si>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</si>
  <si>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</si>
  <si>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</si>
  <si>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</si>
  <si>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</si>
  <si>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</si>
  <si>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</si>
  <si>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</si>
  <si>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</si>
  <si>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</si>
  <si>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</si>
  <si>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</si>
  <si>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</si>
  <si>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</si>
  <si>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</si>
  <si>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</si>
  <si>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</si>
  <si>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</si>
  <si>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</si>
  <si>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</si>
  <si>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</si>
  <si>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</si>
  <si>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</si>
  <si>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</si>
  <si>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</si>
  <si>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</si>
  <si>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</si>
  <si>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</si>
  <si>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</si>
  <si>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</si>
  <si>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</si>
  <si>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</si>
  <si>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</si>
  <si>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</si>
  <si>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</si>
  <si>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</si>
  <si>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</si>
  <si>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</si>
  <si>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</si>
  <si>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</si>
  <si>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</si>
  <si>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</si>
  <si>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</si>
  <si>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</si>
  <si>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</si>
  <si>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</si>
  <si>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</si>
  <si>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</si>
  <si>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</si>
  <si>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</si>
  <si>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</si>
  <si>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</si>
  <si>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</si>
  <si>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</si>
  <si>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</si>
  <si>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</si>
  <si>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</si>
  <si>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</si>
  <si>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</si>
  <si>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</si>
  <si>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</si>
  <si>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</si>
  <si>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</si>
  <si>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</si>
  <si>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</si>
  <si>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</si>
  <si>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</si>
  <si>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</si>
  <si>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</si>
  <si>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</si>
  <si>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</si>
  <si>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</si>
  <si>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</si>
  <si>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</si>
  <si>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</si>
  <si>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</si>
  <si>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</si>
  <si>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</si>
  <si>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</si>
  <si>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</si>
  <si>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</si>
  <si>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</si>
  <si>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</si>
  <si>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</si>
  <si>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</si>
  <si>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</si>
  <si>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</si>
  <si>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</si>
  <si>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</si>
  <si>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</si>
  <si>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</si>
  <si>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</si>
  <si>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</si>
  <si>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</si>
  <si>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</si>
  <si>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</si>
  <si>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</si>
  <si>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</si>
  <si>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</si>
  <si>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</si>
  <si>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</si>
  <si>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</si>
  <si>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</si>
  <si>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</si>
  <si>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</si>
  <si>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</si>
  <si>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</si>
  <si>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</si>
  <si>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</si>
  <si>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</si>
  <si>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</si>
  <si>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</si>
  <si>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</si>
  <si>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</si>
  <si>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</si>
  <si>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</si>
  <si>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</si>
  <si>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</si>
  <si>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</si>
  <si>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</si>
  <si>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</si>
  <si>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</si>
  <si>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</si>
  <si>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</si>
  <si>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</si>
  <si>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</si>
  <si>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</si>
  <si>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</si>
  <si>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</si>
  <si>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</si>
  <si>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</si>
  <si>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</si>
  <si>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</si>
  <si>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</si>
  <si>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</si>
  <si>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</si>
  <si>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</si>
  <si>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</si>
  <si>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</si>
  <si>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</si>
  <si>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</si>
  <si>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</si>
  <si>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</si>
  <si>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</si>
  <si>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</si>
  <si>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</si>
  <si>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</si>
  <si>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</si>
  <si>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</si>
  <si>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</si>
  <si>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</si>
  <si>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</si>
  <si>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</si>
  <si>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</si>
  <si>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</si>
  <si>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</si>
  <si>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</si>
  <si>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</si>
  <si>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</si>
  <si>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</si>
  <si>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</si>
  <si>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</si>
  <si>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</si>
  <si>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</si>
  <si>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</si>
  <si>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</si>
  <si>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</si>
  <si>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</si>
  <si>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</si>
  <si>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</si>
  <si>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</si>
  <si>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</si>
  <si>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</si>
  <si>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</si>
  <si>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</si>
  <si>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</si>
  <si>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</si>
  <si>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</si>
  <si>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</si>
  <si>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</si>
  <si>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</si>
  <si>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</si>
  <si>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</si>
  <si>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</si>
  <si>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</si>
  <si>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</si>
  <si>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</si>
  <si>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</si>
  <si>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</si>
  <si>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</si>
  <si>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</si>
  <si>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</si>
  <si>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</si>
  <si>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</si>
  <si>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</si>
  <si>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</si>
  <si>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</si>
  <si>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</si>
  <si>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</si>
  <si>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</si>
  <si>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</si>
  <si>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</si>
  <si>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</si>
  <si>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</si>
  <si>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</si>
  <si>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</si>
  <si>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</si>
  <si>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</si>
  <si>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</si>
  <si>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</si>
  <si>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</si>
  <si>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</si>
  <si>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</si>
  <si>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</si>
  <si>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</si>
  <si>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</si>
  <si>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</si>
  <si>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</si>
  <si>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</si>
  <si>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</si>
  <si>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</si>
  <si>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</si>
  <si>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</si>
  <si>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</si>
  <si>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</si>
  <si>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</si>
  <si>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</si>
  <si>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</si>
  <si>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</si>
  <si>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</si>
  <si>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</si>
  <si>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</si>
  <si>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</si>
  <si>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</si>
  <si>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</si>
  <si>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</si>
  <si>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</si>
  <si>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</si>
  <si>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</si>
  <si>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</si>
  <si>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</si>
  <si>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</si>
  <si>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</si>
  <si>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</si>
  <si>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</si>
  <si>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</si>
  <si>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</si>
  <si>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</si>
  <si>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</si>
  <si>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</si>
  <si>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</si>
  <si>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</si>
  <si>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</si>
  <si>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</si>
  <si>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</si>
  <si>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</si>
  <si>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</si>
  <si>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</si>
  <si>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</si>
  <si>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</si>
  <si>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</si>
  <si>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</si>
  <si>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</si>
  <si>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</si>
  <si>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</si>
  <si>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</si>
  <si>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</si>
  <si>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</si>
  <si>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</si>
  <si>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</si>
  <si>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</si>
  <si>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</si>
  <si>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</si>
  <si>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</si>
  <si>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</si>
  <si>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</si>
  <si>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</si>
  <si>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</si>
  <si>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</si>
  <si>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</si>
  <si>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</si>
  <si>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</si>
  <si>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</si>
  <si>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</si>
  <si>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</si>
  <si>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</si>
  <si>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</si>
  <si>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</si>
  <si>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</si>
  <si>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</si>
  <si>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</si>
  <si>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</si>
  <si>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</si>
  <si>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</si>
  <si>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</si>
  <si>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</si>
  <si>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</si>
  <si>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</si>
  <si>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</si>
  <si>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</si>
  <si>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</si>
  <si>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</si>
  <si>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</si>
  <si>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</si>
  <si>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</si>
  <si>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</si>
  <si>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</si>
  <si>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</si>
  <si>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</si>
  <si>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</si>
  <si>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</si>
  <si>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</si>
  <si>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</si>
  <si>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</si>
  <si>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</si>
  <si>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</si>
  <si>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</si>
  <si>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</si>
  <si>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</si>
  <si>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</si>
  <si>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</si>
  <si>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</si>
  <si>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</si>
  <si>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</si>
  <si>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</si>
  <si>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</si>
  <si>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</si>
  <si>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</si>
  <si>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</si>
  <si>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</si>
  <si>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</si>
  <si>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</si>
  <si>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</si>
  <si>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</si>
  <si>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</si>
  <si>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</si>
  <si>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</si>
  <si>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</si>
  <si>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</si>
  <si>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</si>
  <si>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</si>
  <si>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</si>
  <si>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</si>
  <si>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</si>
  <si>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</si>
  <si>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</si>
  <si>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</si>
  <si>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</si>
  <si>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</si>
  <si>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</si>
  <si>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</si>
  <si>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</si>
  <si>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</si>
  <si>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</si>
  <si>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</si>
  <si>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</si>
  <si>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</si>
  <si>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</si>
  <si>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</si>
  <si>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</si>
  <si>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</si>
  <si>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</si>
  <si>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</si>
  <si>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</si>
  <si>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</si>
  <si>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</si>
  <si>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</si>
  <si>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</si>
  <si>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</si>
  <si>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</si>
  <si>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</si>
  <si>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</si>
  <si>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</si>
  <si>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</si>
  <si>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</si>
  <si>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</si>
  <si>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</si>
  <si>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</si>
  <si>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</si>
  <si>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</si>
  <si>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</si>
  <si>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</si>
  <si>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</si>
  <si>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</si>
  <si>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</si>
  <si>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</si>
  <si>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</si>
  <si>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</si>
  <si>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</si>
  <si>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</si>
  <si>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</si>
  <si>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</si>
  <si>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</si>
  <si>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</si>
  <si>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</si>
  <si>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</si>
  <si>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</si>
  <si>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</si>
  <si>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</si>
  <si>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</si>
  <si>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</si>
  <si>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</si>
  <si>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</si>
  <si>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</si>
  <si>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</si>
  <si>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</si>
  <si>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</si>
  <si>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</si>
  <si>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</si>
  <si>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</si>
  <si>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</si>
  <si>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</si>
  <si>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</si>
  <si>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</si>
  <si>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</si>
  <si>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</si>
  <si>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</si>
  <si>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</si>
  <si>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</si>
  <si>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</si>
  <si>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</si>
  <si>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</si>
  <si>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</si>
  <si>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</si>
  <si>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</si>
  <si>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</si>
  <si>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</si>
  <si>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</si>
  <si>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</si>
  <si>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</si>
  <si>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</si>
  <si>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</si>
  <si>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</si>
  <si>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</si>
  <si>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</si>
  <si>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</si>
  <si>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</si>
  <si>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</si>
  <si>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</si>
  <si>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</si>
  <si>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</si>
  <si>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</si>
  <si>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</si>
  <si>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</si>
  <si>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</si>
  <si>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</si>
  <si>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</si>
  <si>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</si>
  <si>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</si>
  <si>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</si>
  <si>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</si>
  <si>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</si>
  <si>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</si>
  <si>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</si>
  <si>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</si>
  <si>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</si>
  <si>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</si>
  <si>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</si>
  <si>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</si>
  <si>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</si>
  <si>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</si>
  <si>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</si>
  <si>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</si>
  <si>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</si>
  <si>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</si>
  <si>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</si>
  <si>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</si>
  <si>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</si>
  <si>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</si>
  <si>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</si>
  <si>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</si>
  <si>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</si>
  <si>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</si>
  <si>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</si>
  <si>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</si>
  <si>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</si>
  <si>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</si>
  <si>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</si>
  <si>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</si>
  <si>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</si>
  <si>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</si>
  <si>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</si>
  <si>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</si>
  <si>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</si>
  <si>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</si>
  <si>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</si>
  <si>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</si>
  <si>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</si>
  <si>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</si>
  <si>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</si>
  <si>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</si>
  <si>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</si>
  <si>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</si>
  <si>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</si>
  <si>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</si>
  <si>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</si>
  <si>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</si>
  <si>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</si>
  <si>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</si>
  <si>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</si>
  <si>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</si>
  <si>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</si>
  <si>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</si>
  <si>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</si>
  <si>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</si>
  <si>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</si>
  <si>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</si>
  <si>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</si>
  <si>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</si>
  <si>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</si>
  <si>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</si>
  <si>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</si>
  <si>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</si>
  <si>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</si>
  <si>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</si>
  <si>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</si>
  <si>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</si>
  <si>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</si>
  <si>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</si>
  <si>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</si>
  <si>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</si>
  <si>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</si>
  <si>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</si>
  <si>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</si>
  <si>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</si>
  <si>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</si>
  <si>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</si>
  <si>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</si>
  <si>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</si>
  <si>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</si>
  <si>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</si>
  <si>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</si>
  <si>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</si>
  <si>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</si>
  <si>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</si>
  <si>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</si>
  <si>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</si>
  <si>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</si>
  <si>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</si>
  <si>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</si>
  <si>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</si>
  <si>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</si>
  <si>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</si>
  <si>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</si>
  <si>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</si>
  <si>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</si>
  <si>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</si>
  <si>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</si>
  <si>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</si>
  <si>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</si>
  <si>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</si>
  <si>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</si>
  <si>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</si>
  <si>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</si>
  <si>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</si>
  <si>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</si>
  <si>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</si>
  <si>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</si>
  <si>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</si>
  <si>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</si>
  <si>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</si>
  <si>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</si>
  <si>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</si>
  <si>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</si>
  <si>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</si>
  <si>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</si>
  <si>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</si>
  <si>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</si>
  <si>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</si>
  <si>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</si>
  <si>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</si>
  <si>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</si>
  <si>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</si>
  <si>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</si>
  <si>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</si>
  <si>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</si>
  <si>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</si>
  <si>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</si>
  <si>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</si>
  <si>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</si>
  <si>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</si>
  <si>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</si>
  <si>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</si>
  <si>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</si>
  <si>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</si>
  <si>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</si>
  <si>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</si>
  <si>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</si>
  <si>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</si>
  <si>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</si>
  <si>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</si>
  <si>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</si>
  <si>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</si>
  <si>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</si>
  <si>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</si>
  <si>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</si>
  <si>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</si>
  <si>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</si>
  <si>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</si>
  <si>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</si>
  <si>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</si>
  <si>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</si>
  <si>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</si>
  <si>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</si>
  <si>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</si>
  <si>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</si>
  <si>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</si>
  <si>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</si>
  <si>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</si>
  <si>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</si>
  <si>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</si>
  <si>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</si>
  <si>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</si>
  <si>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</si>
  <si>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</si>
  <si>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</si>
  <si>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</si>
  <si>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</si>
  <si>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</si>
  <si>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</si>
  <si>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</si>
  <si>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</si>
  <si>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</si>
  <si>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</si>
  <si>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</si>
  <si>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</si>
  <si>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</si>
  <si>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</si>
  <si>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</si>
  <si>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</si>
  <si>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</si>
  <si>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</si>
  <si>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</si>
  <si>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</si>
  <si>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</si>
  <si>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</si>
  <si>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</si>
  <si>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</si>
  <si>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</si>
  <si>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</si>
  <si>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</si>
  <si>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</si>
  <si>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</si>
  <si>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</si>
  <si>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</si>
  <si>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</si>
  <si>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</si>
  <si>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</si>
  <si>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</si>
  <si>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</si>
  <si>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</si>
  <si>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</si>
  <si>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</si>
  <si>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</si>
  <si>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</si>
  <si>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</si>
  <si>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</si>
  <si>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</si>
  <si>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</si>
  <si>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</si>
  <si>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</si>
  <si>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</si>
  <si>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</si>
  <si>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</si>
  <si>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</si>
  <si>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</si>
  <si>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</si>
  <si>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</si>
  <si>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</si>
  <si>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</si>
  <si>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</si>
  <si>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</si>
  <si>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</si>
  <si>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</si>
  <si>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</si>
  <si>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</si>
  <si>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</si>
  <si>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</si>
  <si>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</si>
  <si>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</si>
  <si>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</si>
  <si>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</si>
  <si>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</si>
  <si>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</si>
  <si>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</si>
  <si>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</si>
  <si>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</si>
  <si>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</si>
  <si>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</si>
  <si>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</si>
  <si>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</si>
  <si>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</si>
  <si>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</si>
  <si>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</si>
  <si>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</si>
  <si>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</si>
  <si>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</si>
  <si>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</si>
  <si>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</si>
  <si>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</si>
  <si>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</si>
  <si>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</si>
  <si>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</si>
  <si>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</si>
  <si>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</si>
  <si>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</si>
  <si>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</si>
  <si>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</si>
  <si>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</si>
  <si>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</si>
  <si>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</si>
  <si>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</si>
  <si>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</si>
  <si>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</si>
  <si>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</si>
  <si>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</si>
  <si>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</si>
  <si>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</si>
  <si>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</si>
  <si>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</si>
  <si>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</si>
  <si>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</si>
  <si>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</si>
  <si>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</si>
  <si>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</si>
  <si>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</si>
  <si>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</si>
  <si>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</si>
  <si>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</si>
  <si>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</si>
  <si>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</si>
  <si>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</si>
  <si>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</si>
  <si>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</si>
  <si>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</si>
  <si>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</si>
  <si>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</si>
  <si>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</si>
  <si>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</si>
  <si>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</si>
  <si>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</si>
  <si>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</si>
  <si>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</si>
  <si>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</si>
  <si>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</si>
  <si>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</si>
  <si>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</si>
  <si>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</si>
  <si>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</si>
  <si>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</si>
  <si>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</si>
  <si>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</si>
  <si>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</si>
  <si>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</si>
  <si>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</si>
  <si>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</si>
  <si>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</si>
  <si>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</si>
  <si>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</si>
  <si>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</si>
  <si>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</si>
  <si>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</si>
  <si>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</si>
  <si>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</si>
  <si>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</si>
  <si>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</si>
  <si>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</si>
  <si>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</si>
  <si>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</si>
  <si>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</si>
  <si>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</si>
  <si>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</si>
  <si>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</si>
  <si>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</si>
  <si>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</si>
  <si>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</si>
  <si>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</si>
  <si>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</si>
  <si>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</si>
  <si>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</si>
  <si>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</si>
  <si>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</si>
  <si>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</si>
  <si>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</si>
  <si>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</si>
  <si>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</si>
  <si>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</si>
  <si>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</si>
  <si>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</si>
  <si>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</si>
  <si>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</si>
  <si>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</si>
  <si>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</si>
  <si>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</si>
  <si>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</si>
  <si>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</si>
  <si>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</si>
  <si>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</si>
  <si>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</si>
  <si>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</si>
  <si>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</si>
  <si>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</si>
  <si>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</si>
  <si>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</si>
  <si>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</si>
  <si>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</si>
  <si>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</si>
  <si>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</si>
  <si>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</si>
  <si>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</si>
  <si>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</si>
  <si>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</si>
  <si>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</si>
  <si>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</si>
  <si>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</si>
  <si>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</si>
  <si>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</si>
  <si>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</si>
  <si>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</si>
  <si>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</si>
  <si>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</si>
  <si>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</si>
  <si>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</si>
  <si>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</si>
  <si>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</si>
  <si>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</si>
  <si>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</si>
  <si>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</si>
  <si>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</si>
  <si>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</si>
  <si>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</si>
  <si>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</si>
  <si>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</si>
  <si>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</si>
  <si>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</si>
  <si>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</si>
  <si>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</si>
  <si>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</si>
  <si>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</si>
  <si>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</si>
  <si>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</si>
  <si>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</si>
  <si>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</si>
  <si>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</si>
  <si>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</si>
  <si>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</si>
  <si>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</si>
  <si>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</si>
  <si>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</si>
  <si>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</si>
  <si>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</si>
  <si>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</si>
  <si>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</si>
  <si>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</si>
  <si>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</si>
  <si>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</si>
  <si>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</si>
  <si>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</si>
  <si>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</si>
  <si>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</si>
  <si>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</si>
  <si>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</si>
  <si>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</si>
  <si>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</si>
  <si>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</si>
  <si>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</si>
  <si>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</si>
  <si>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</si>
  <si>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</si>
  <si>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</si>
  <si>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</si>
  <si>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</si>
  <si>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</si>
  <si>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</si>
  <si>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</si>
  <si>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</si>
  <si>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</si>
  <si>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</si>
  <si>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</si>
  <si>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</si>
  <si>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</si>
  <si>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</si>
  <si>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</si>
  <si>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</si>
  <si>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</si>
  <si>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</si>
  <si>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</si>
  <si>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</si>
  <si>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</si>
  <si>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</si>
  <si>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</si>
  <si>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</si>
  <si>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</si>
  <si>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</si>
  <si>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</si>
  <si>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</si>
  <si>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</si>
  <si>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</si>
  <si>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</si>
  <si>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</si>
  <si>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</si>
  <si>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</si>
  <si>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</si>
  <si>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</si>
  <si>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</si>
  <si>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</si>
  <si>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</si>
  <si>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</si>
  <si>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</si>
  <si>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</si>
  <si>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</si>
  <si>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</si>
  <si>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</si>
  <si>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</si>
  <si>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</si>
  <si>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</si>
  <si>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</si>
  <si>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</si>
  <si>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</si>
  <si>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</si>
  <si>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</si>
  <si>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</si>
  <si>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</si>
  <si>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</si>
  <si>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</si>
  <si>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</si>
  <si>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</si>
  <si>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</si>
  <si>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</si>
  <si>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</si>
  <si>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</si>
  <si>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</si>
  <si>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</si>
  <si>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</si>
  <si>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</si>
  <si>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</si>
  <si>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</si>
  <si>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</si>
  <si>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</si>
  <si>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</si>
  <si>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</si>
  <si>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</si>
  <si>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</si>
  <si>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</si>
  <si>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</si>
  <si>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</si>
  <si>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</si>
  <si>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</si>
  <si>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</si>
  <si>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</si>
  <si>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</si>
  <si>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</si>
  <si>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</si>
  <si>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</si>
  <si>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</si>
  <si>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</si>
  <si>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</si>
  <si>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</si>
  <si>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</si>
  <si>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</si>
  <si>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</si>
  <si>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</si>
  <si>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</si>
  <si>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</si>
  <si>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</si>
  <si>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</si>
  <si>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</si>
  <si>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</si>
  <si>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</si>
  <si>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</si>
  <si>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</si>
  <si>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</si>
  <si>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</si>
  <si>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</si>
  <si>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</si>
  <si>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</si>
  <si>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</si>
  <si>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</si>
  <si>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</si>
  <si>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</si>
  <si>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</si>
  <si>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</si>
  <si>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</si>
  <si>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</si>
  <si>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</si>
  <si>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</si>
  <si>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</si>
  <si>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</si>
  <si>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</si>
  <si>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</si>
  <si>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</si>
  <si>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</si>
  <si>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</si>
  <si>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</si>
  <si>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</si>
  <si>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</si>
  <si>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</si>
  <si>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</si>
  <si>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</si>
  <si>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</si>
  <si>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</si>
  <si>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</si>
  <si>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</si>
  <si>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</si>
  <si>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</si>
  <si>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</si>
  <si>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</si>
  <si>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</si>
  <si>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</si>
  <si>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</si>
  <si>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</si>
  <si>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</si>
  <si>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</si>
  <si>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</si>
  <si>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</si>
  <si>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</si>
  <si>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</si>
  <si>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</si>
  <si>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</si>
  <si>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</si>
  <si>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</si>
  <si>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</si>
  <si>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</si>
  <si>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</si>
  <si>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</si>
  <si>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</si>
  <si>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</si>
  <si>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</si>
  <si>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</si>
  <si>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</si>
  <si>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</si>
  <si>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</si>
  <si>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</si>
  <si>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</si>
  <si>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</si>
  <si>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</si>
  <si>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</si>
  <si>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</si>
  <si>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</si>
  <si>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</si>
  <si>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</si>
  <si>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</si>
  <si>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</si>
  <si>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</si>
  <si>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</si>
  <si>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</si>
  <si>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</si>
  <si>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</si>
  <si>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</si>
  <si>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</si>
  <si>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</si>
  <si>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</si>
  <si>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</si>
  <si>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</si>
  <si>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</si>
  <si>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</si>
  <si>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</si>
  <si>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</si>
  <si>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</si>
  <si>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</si>
  <si>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</si>
  <si>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</si>
  <si>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</si>
  <si>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</si>
  <si>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</si>
  <si>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</si>
  <si>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</si>
  <si>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</si>
  <si>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</si>
  <si>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</si>
  <si>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</si>
  <si>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</si>
  <si>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</si>
  <si>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</si>
  <si>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</si>
  <si>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</si>
  <si>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</si>
  <si>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</si>
  <si>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</si>
  <si>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</si>
  <si>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</si>
  <si>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</si>
  <si>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</si>
  <si>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</si>
  <si>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</si>
  <si>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</si>
  <si>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</si>
  <si>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</si>
  <si>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</si>
  <si>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</si>
  <si>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</si>
  <si>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</si>
  <si>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</si>
  <si>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</si>
  <si>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</si>
  <si>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</si>
  <si>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</si>
  <si>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</si>
  <si>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</si>
  <si>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</si>
  <si>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</si>
  <si>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</si>
  <si>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</si>
  <si>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</si>
  <si>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</si>
  <si>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</si>
  <si>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</si>
  <si>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</si>
  <si>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</si>
  <si>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</si>
  <si>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</si>
  <si>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</si>
  <si>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</si>
  <si>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</si>
  <si>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</si>
  <si>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</si>
  <si>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</si>
  <si>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</si>
  <si>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</si>
  <si>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</si>
  <si>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</si>
  <si>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</si>
  <si>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</si>
  <si>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</si>
  <si>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</si>
  <si>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</si>
  <si>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</si>
  <si>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</si>
  <si>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</si>
  <si>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</si>
  <si>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</si>
  <si>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</si>
  <si>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</si>
  <si>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</si>
  <si>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</si>
  <si>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</si>
  <si>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</si>
  <si>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</si>
  <si>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</si>
  <si>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</si>
  <si>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</si>
  <si>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</si>
  <si>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</si>
  <si>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</si>
  <si>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</si>
  <si>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</si>
  <si>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</si>
  <si>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</si>
  <si>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</si>
  <si>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</si>
  <si>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</si>
  <si>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</si>
  <si>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</si>
  <si>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</si>
  <si>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</si>
  <si>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</si>
  <si>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</si>
  <si>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</si>
  <si>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</si>
  <si>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</si>
  <si>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</si>
  <si>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</si>
  <si>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</si>
  <si>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</si>
  <si>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</si>
  <si>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</si>
  <si>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</si>
  <si>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</si>
  <si>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</si>
  <si>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</si>
  <si>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</si>
  <si>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</si>
  <si>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</si>
  <si>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</si>
  <si>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</si>
  <si>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</si>
  <si>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</si>
  <si>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</si>
  <si>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</si>
  <si>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</si>
  <si>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</si>
  <si>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</si>
  <si>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</si>
  <si>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</si>
  <si>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</si>
  <si>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</si>
  <si>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</si>
  <si>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</si>
  <si>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</si>
  <si>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</si>
  <si>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</si>
  <si>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</si>
  <si>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</si>
  <si>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</si>
  <si>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</si>
  <si>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</si>
  <si>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</si>
  <si>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</si>
  <si>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</si>
  <si>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</si>
  <si>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</si>
  <si>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</si>
  <si>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</si>
  <si>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</si>
  <si>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</si>
  <si>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</si>
  <si>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</si>
  <si>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</si>
  <si>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</si>
  <si>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</si>
  <si>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</si>
  <si>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</si>
  <si>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</si>
  <si>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</si>
  <si>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</si>
  <si>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</si>
  <si>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</si>
  <si>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</si>
  <si>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</si>
  <si>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</si>
  <si>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</si>
  <si>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</si>
  <si>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</si>
  <si>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</si>
  <si>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</si>
  <si>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</si>
  <si>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</si>
  <si>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</si>
  <si>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</si>
  <si>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</si>
  <si>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</si>
  <si>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</si>
  <si>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</si>
  <si>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</si>
  <si>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</si>
  <si>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</si>
  <si>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</si>
  <si>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</si>
  <si>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</si>
  <si>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</si>
  <si>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</si>
  <si>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</si>
  <si>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</si>
  <si>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</si>
  <si>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</si>
  <si>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</si>
  <si>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</si>
  <si>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</si>
  <si>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</si>
  <si>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</si>
  <si>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</si>
  <si>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</si>
  <si>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</si>
  <si>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</si>
  <si>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</si>
  <si>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</si>
  <si>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</si>
  <si>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</si>
  <si>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</si>
  <si>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</si>
  <si>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</si>
  <si>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</si>
  <si>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</si>
  <si>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</si>
  <si>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</si>
  <si>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</si>
  <si>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</si>
  <si>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</si>
  <si>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</si>
  <si>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</si>
  <si>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</si>
  <si>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</si>
  <si>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</si>
  <si>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</si>
  <si>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</si>
  <si>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</si>
  <si>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</si>
  <si>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</si>
  <si>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</si>
  <si>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</si>
  <si>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</si>
  <si>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</si>
  <si>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</si>
  <si>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</si>
  <si>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</si>
  <si>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</si>
  <si>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</si>
  <si>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</si>
  <si>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</si>
  <si>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</si>
  <si>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</si>
  <si>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</si>
  <si>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</si>
  <si>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</si>
  <si>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</si>
  <si>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</si>
  <si>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</si>
  <si>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</si>
  <si>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</si>
  <si>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</si>
  <si>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</si>
  <si>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</si>
  <si>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</si>
  <si>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</si>
  <si>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</si>
  <si>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</si>
  <si>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</si>
  <si>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</si>
  <si>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</si>
  <si>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</si>
  <si>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</si>
  <si>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</si>
  <si>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</si>
  <si>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</si>
  <si>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</si>
  <si>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</si>
  <si>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</si>
  <si>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</si>
  <si>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</si>
  <si>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</si>
  <si>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</si>
  <si>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</si>
  <si>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</si>
  <si>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</si>
  <si>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</si>
  <si>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</si>
  <si>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</si>
  <si>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</si>
  <si>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</si>
  <si>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</si>
  <si>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</si>
  <si>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</si>
  <si>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</si>
  <si>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</si>
  <si>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</si>
  <si>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</si>
  <si>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</si>
  <si>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</si>
  <si>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</si>
  <si>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</si>
  <si>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</si>
  <si>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</si>
  <si>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</si>
  <si>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</si>
  <si>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</si>
  <si>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</si>
  <si>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</si>
  <si>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</si>
  <si>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</si>
  <si>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</si>
  <si>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</si>
  <si>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</si>
  <si>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</si>
  <si>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</si>
  <si>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</si>
  <si>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</si>
  <si>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</si>
  <si>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</si>
  <si>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</si>
  <si>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</si>
  <si>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</si>
  <si>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</si>
  <si>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</si>
  <si>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</si>
  <si>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</si>
  <si>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</si>
  <si>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</si>
  <si>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</si>
  <si>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</si>
  <si>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</si>
  <si>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</si>
  <si>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</si>
  <si>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</si>
  <si>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</si>
  <si>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</si>
  <si>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</si>
  <si>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</si>
  <si>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</si>
  <si>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</si>
  <si>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</si>
  <si>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</si>
  <si>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</si>
  <si>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</si>
  <si>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</si>
  <si>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</si>
  <si>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</si>
  <si>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</si>
  <si>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</si>
  <si>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</si>
  <si>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</si>
  <si>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</si>
  <si>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</si>
  <si>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</si>
  <si>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</si>
  <si>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</si>
  <si>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</si>
  <si>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</si>
  <si>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</si>
  <si>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</si>
  <si>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</si>
  <si>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</si>
  <si>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</si>
  <si>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</si>
  <si>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</si>
  <si>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</si>
  <si>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</si>
  <si>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</si>
  <si>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</si>
  <si>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</si>
  <si>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</si>
  <si>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</si>
  <si>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</si>
  <si>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</si>
  <si>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</si>
  <si>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</si>
  <si>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</si>
  <si>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</si>
  <si>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</si>
  <si>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</si>
  <si>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</si>
  <si>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</si>
  <si>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</si>
  <si>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</si>
  <si>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</si>
  <si>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</si>
  <si>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</si>
  <si>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</si>
  <si>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</si>
  <si>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</si>
  <si>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</si>
  <si>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</si>
  <si>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</si>
  <si>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</si>
  <si>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</si>
  <si>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</si>
  <si>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</si>
  <si>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</si>
  <si>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</si>
  <si>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</si>
  <si>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</si>
  <si>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</si>
  <si>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</si>
  <si>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</si>
  <si>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</si>
  <si>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</si>
  <si>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</si>
  <si>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</si>
  <si>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</si>
  <si>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</si>
  <si>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</si>
  <si>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</si>
  <si>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</si>
  <si>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</si>
  <si>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</si>
  <si>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</si>
  <si>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</si>
  <si>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</si>
  <si>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</si>
  <si>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</si>
  <si>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</si>
  <si>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</si>
  <si>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</si>
  <si>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</si>
  <si>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</si>
  <si>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</si>
  <si>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</si>
  <si>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</si>
  <si>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</si>
  <si>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</si>
  <si>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</si>
  <si>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</si>
  <si>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</si>
  <si>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</si>
  <si>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</si>
  <si>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</si>
  <si>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</si>
  <si>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</si>
  <si>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</si>
  <si>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</si>
  <si>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</si>
  <si>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</si>
  <si>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</si>
  <si>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</si>
  <si>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</si>
  <si>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</si>
  <si>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</si>
  <si>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</si>
  <si>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</si>
  <si>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</si>
  <si>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</si>
  <si>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</si>
  <si>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</si>
  <si>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</si>
  <si>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</si>
  <si>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</si>
  <si>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</si>
  <si>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</si>
  <si>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</si>
  <si>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</si>
  <si>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</si>
  <si>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</si>
  <si>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</si>
  <si>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</si>
  <si>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</si>
  <si>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</si>
  <si>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</si>
  <si>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</si>
  <si>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</si>
  <si>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</si>
  <si>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</si>
  <si>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</si>
  <si>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</si>
  <si>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</si>
  <si>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</si>
  <si>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</si>
  <si>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</si>
  <si>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</si>
  <si>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</si>
  <si>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</si>
  <si>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</si>
  <si>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</si>
  <si>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</si>
  <si>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</si>
  <si>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</si>
  <si>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</si>
  <si>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</si>
  <si>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</si>
  <si>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</si>
  <si>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</si>
  <si>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</si>
  <si>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</si>
  <si>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</si>
  <si>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</si>
  <si>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</si>
  <si>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</si>
  <si>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</si>
  <si>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</si>
  <si>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</si>
  <si>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</si>
  <si>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</si>
  <si>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</si>
  <si>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</si>
  <si>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</si>
  <si>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</si>
  <si>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</si>
  <si>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</si>
  <si>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</si>
  <si>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</si>
  <si>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</si>
  <si>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</si>
  <si>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</si>
  <si>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</si>
  <si>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</si>
  <si>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</si>
  <si>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</si>
  <si>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</si>
  <si>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</si>
  <si>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</si>
  <si>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</si>
  <si>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</si>
  <si>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</si>
  <si>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</si>
  <si>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</si>
  <si>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</si>
  <si>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</si>
  <si>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</si>
  <si>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</si>
  <si>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</si>
  <si>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</si>
  <si>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</si>
  <si>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</si>
  <si>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</si>
  <si>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</si>
  <si>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</si>
  <si>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</si>
  <si>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</si>
  <si>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</si>
  <si>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</si>
  <si>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</si>
  <si>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</si>
  <si>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</si>
  <si>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</si>
  <si>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</si>
  <si>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</si>
  <si>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</si>
  <si>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</si>
  <si>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</si>
  <si>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</si>
  <si>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</si>
  <si>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</si>
  <si>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</si>
  <si>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</si>
  <si>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</si>
  <si>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</si>
  <si>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</si>
  <si>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</si>
  <si>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</si>
  <si>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</si>
  <si>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</si>
  <si>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</si>
  <si>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</si>
  <si>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</si>
  <si>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</si>
  <si>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</si>
  <si>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</si>
  <si>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</si>
  <si>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</si>
  <si>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</si>
  <si>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</si>
  <si>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</si>
  <si>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</si>
  <si>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</si>
  <si>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</si>
  <si>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</si>
  <si>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</si>
  <si>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</si>
  <si>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</si>
  <si>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</si>
  <si>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</si>
  <si>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</si>
  <si>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</si>
  <si>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</si>
  <si>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</si>
  <si>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</si>
  <si>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</si>
  <si>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</si>
  <si>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</si>
  <si>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</si>
  <si>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</si>
  <si>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</si>
  <si>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</si>
  <si>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</si>
  <si>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</si>
  <si>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</si>
  <si>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</si>
  <si>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</si>
  <si>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</si>
  <si>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</si>
  <si>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</si>
  <si>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</si>
  <si>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</si>
  <si>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</si>
  <si>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</si>
  <si>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</si>
  <si>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</si>
  <si>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</si>
  <si>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</si>
  <si>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</si>
  <si>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</si>
  <si>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</si>
  <si>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</si>
  <si>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</si>
  <si>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</si>
  <si>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</si>
  <si>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</si>
  <si>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</si>
  <si>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</si>
  <si>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</si>
  <si>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</si>
  <si>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</si>
  <si>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</si>
  <si>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</si>
  <si>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</si>
  <si>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</si>
  <si>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</si>
  <si>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</si>
  <si>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</si>
  <si>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</si>
  <si>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</si>
  <si>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</si>
  <si>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</si>
  <si>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</si>
  <si>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</si>
  <si>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</si>
  <si>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</si>
  <si>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</si>
  <si>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</si>
  <si>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</si>
  <si>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</si>
  <si>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</si>
  <si>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</si>
  <si>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</si>
  <si>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</si>
  <si>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</si>
  <si>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</si>
  <si>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</si>
  <si>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</si>
  <si>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</si>
  <si>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</si>
  <si>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</si>
  <si>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</si>
  <si>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</si>
  <si>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</si>
  <si>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</si>
  <si>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</si>
  <si>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</si>
  <si>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</si>
  <si>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</si>
  <si>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</si>
  <si>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</si>
  <si>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</si>
  <si>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</si>
  <si>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</si>
  <si>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</si>
  <si>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</si>
  <si>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</si>
  <si>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</si>
  <si>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</si>
  <si>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</si>
  <si>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</si>
  <si>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</si>
  <si>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</si>
  <si>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</si>
  <si>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</si>
  <si>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</si>
  <si>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</si>
  <si>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</si>
  <si>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</si>
  <si>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</si>
  <si>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</si>
  <si>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</si>
  <si>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</si>
  <si>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</si>
  <si>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</si>
  <si>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</si>
  <si>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</si>
  <si>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</si>
  <si>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</si>
  <si>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</si>
  <si>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</si>
  <si>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</si>
  <si>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</si>
  <si>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</si>
  <si>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</si>
  <si>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</si>
  <si>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</si>
  <si>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</si>
  <si>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</si>
  <si>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</si>
  <si>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</si>
  <si>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</si>
  <si>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</si>
  <si>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</si>
  <si>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</si>
  <si>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</si>
  <si>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</si>
  <si>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</si>
  <si>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</si>
  <si>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</si>
  <si>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</si>
  <si>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</si>
  <si>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</si>
  <si>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</si>
  <si>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</si>
  <si>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</si>
  <si>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</si>
  <si>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</si>
  <si>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</si>
  <si>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</si>
  <si>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</si>
  <si>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</si>
  <si>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</si>
  <si>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</si>
  <si>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</si>
  <si>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</si>
  <si>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</si>
  <si>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</si>
  <si>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</si>
  <si>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</si>
  <si>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</si>
  <si>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</si>
  <si>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</si>
  <si>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</si>
  <si>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</si>
  <si>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</si>
  <si>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</si>
  <si>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</si>
  <si>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</si>
  <si>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</si>
  <si>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</si>
  <si>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</si>
  <si>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</si>
  <si>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</si>
  <si>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</si>
  <si>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</si>
  <si>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</si>
  <si>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</si>
  <si>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</si>
  <si>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</si>
  <si>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</si>
  <si>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</si>
  <si>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</si>
  <si>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</si>
  <si>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</si>
  <si>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</si>
  <si>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</si>
  <si>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</si>
  <si>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</si>
  <si>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</si>
  <si>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</si>
  <si>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</si>
  <si>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</si>
  <si>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</si>
  <si>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</si>
  <si>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</si>
  <si>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</si>
  <si>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</si>
  <si>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</si>
  <si>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</si>
  <si>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</si>
  <si>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</si>
  <si>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</si>
  <si>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</si>
  <si>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</si>
  <si>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</si>
  <si>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</si>
  <si>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</si>
  <si>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</si>
  <si>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</si>
  <si>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</si>
  <si>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</si>
  <si>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</si>
  <si>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</si>
  <si>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</si>
  <si>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</si>
  <si>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</si>
  <si>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</si>
  <si>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</si>
  <si>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</si>
  <si>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</si>
  <si>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</si>
  <si>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</si>
  <si>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</si>
  <si>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</si>
  <si>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</si>
  <si>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</si>
  <si>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</si>
  <si>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</si>
  <si>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</si>
  <si>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</si>
  <si>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</si>
  <si>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</si>
  <si>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</si>
  <si>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</si>
  <si>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</si>
  <si>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</si>
  <si>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</si>
  <si>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</si>
  <si>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</si>
  <si>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</si>
  <si>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</si>
  <si>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</si>
  <si>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</si>
  <si>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</si>
  <si>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</si>
  <si>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</si>
  <si>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</si>
  <si>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</si>
  <si>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</si>
  <si>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</si>
  <si>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</si>
  <si>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</si>
  <si>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</si>
  <si>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</si>
  <si>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</si>
  <si>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</si>
  <si>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</si>
  <si>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</si>
  <si>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</si>
  <si>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</si>
  <si>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</si>
  <si>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</si>
  <si>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</si>
  <si>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</si>
  <si>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</si>
  <si>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</si>
  <si>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</si>
  <si>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</si>
  <si>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</si>
  <si>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</si>
  <si>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</si>
  <si>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</si>
  <si>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</si>
  <si>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</si>
  <si>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</si>
  <si>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</si>
  <si>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</si>
  <si>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</si>
  <si>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</si>
  <si>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</si>
  <si>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</si>
  <si>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</si>
  <si>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</si>
  <si>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</si>
  <si>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</si>
  <si>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</si>
  <si>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</si>
  <si>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</si>
  <si>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</si>
  <si>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</si>
  <si>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</si>
  <si>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</si>
  <si>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</si>
  <si>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</si>
  <si>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</si>
  <si>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</si>
  <si>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</si>
  <si>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</si>
  <si>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</si>
  <si>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</si>
  <si>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</si>
  <si>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</si>
  <si>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</si>
  <si>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</si>
  <si>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</si>
  <si>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</si>
  <si>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</si>
  <si>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</si>
  <si>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</si>
  <si>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</si>
  <si>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</si>
  <si>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</si>
  <si>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</si>
  <si>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</si>
  <si>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</si>
  <si>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</si>
  <si>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</si>
  <si>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</si>
  <si>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</si>
  <si>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</si>
  <si>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</si>
  <si>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</si>
  <si>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</si>
  <si>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</si>
  <si>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</si>
  <si>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</si>
  <si>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</si>
  <si>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</si>
  <si>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</si>
  <si>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</si>
  <si>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</si>
  <si>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</si>
  <si>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</si>
  <si>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</si>
  <si>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</si>
  <si>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</si>
  <si>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</si>
  <si>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</si>
  <si>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</si>
  <si>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</si>
  <si>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</si>
  <si>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</si>
  <si>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</si>
  <si>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</si>
  <si>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</si>
  <si>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</si>
  <si>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</si>
  <si>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</si>
  <si>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</si>
  <si>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</si>
  <si>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</si>
  <si>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</si>
  <si>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</si>
  <si>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</si>
  <si>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</si>
  <si>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</si>
  <si>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</si>
  <si>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</si>
  <si>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</si>
  <si>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</si>
  <si>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</si>
  <si>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</si>
  <si>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</si>
  <si>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</si>
  <si>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</si>
  <si>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</si>
  <si>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</si>
  <si>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</si>
  <si>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</si>
  <si>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</si>
  <si>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</si>
  <si>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</si>
  <si>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</si>
  <si>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</si>
  <si>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</si>
  <si>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</si>
  <si>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</si>
  <si>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</si>
  <si>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</si>
  <si>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</si>
  <si>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</si>
  <si>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</si>
  <si>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</si>
  <si>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</si>
  <si>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</si>
  <si>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</si>
  <si>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</si>
  <si>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</si>
  <si>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</si>
  <si>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</si>
  <si>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</si>
  <si>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</si>
  <si>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</si>
  <si>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</si>
  <si>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</si>
  <si>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</si>
  <si>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</si>
  <si>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</si>
  <si>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</si>
  <si>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</si>
  <si>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</si>
  <si>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</si>
  <si>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</si>
  <si>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</si>
  <si>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</si>
  <si>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</si>
  <si>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</si>
  <si>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</si>
  <si>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</si>
  <si>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</si>
  <si>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</si>
  <si>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</si>
  <si>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</si>
  <si>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</si>
  <si>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</si>
  <si>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</si>
  <si>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</si>
  <si>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</si>
  <si>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</si>
  <si>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</si>
  <si>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</si>
  <si>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</si>
  <si>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</si>
  <si>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</si>
  <si>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</si>
  <si>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</si>
  <si>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</si>
  <si>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</si>
  <si>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</si>
  <si>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</si>
  <si>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</si>
  <si>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</si>
  <si>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</si>
  <si>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</si>
  <si>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</si>
  <si>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</si>
  <si>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</si>
  <si>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</si>
  <si>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</si>
  <si>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</si>
  <si>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</si>
  <si>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</si>
  <si>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</si>
  <si>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</si>
  <si>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</si>
  <si>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</si>
  <si>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</si>
  <si>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</si>
  <si>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</si>
  <si>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</si>
  <si>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</si>
  <si>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</si>
  <si>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</si>
  <si>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</si>
  <si>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</si>
  <si>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</si>
  <si>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</si>
  <si>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</si>
  <si>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</si>
  <si>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</si>
  <si>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</si>
  <si>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</si>
  <si>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</si>
  <si>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</si>
  <si>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</si>
  <si>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</si>
  <si>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</si>
  <si>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</si>
  <si>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</si>
  <si>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</si>
  <si>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</si>
  <si>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</si>
  <si>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</si>
  <si>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</si>
  <si>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</si>
  <si>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</si>
  <si>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</si>
  <si>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</si>
  <si>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</si>
  <si>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</si>
  <si>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</si>
  <si>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</si>
  <si>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</si>
  <si>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</si>
  <si>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</si>
  <si>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</si>
  <si>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</si>
  <si>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</si>
  <si>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</si>
  <si>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</si>
  <si>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</si>
  <si>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</si>
  <si>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</si>
  <si>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</si>
  <si>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</si>
  <si>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</si>
  <si>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</si>
  <si>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</si>
  <si>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</si>
  <si>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</si>
  <si>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</si>
  <si>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</si>
  <si>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</si>
  <si>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</si>
  <si>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</si>
  <si>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</si>
  <si>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</si>
  <si>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</si>
  <si>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</si>
  <si>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</si>
  <si>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</si>
  <si>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</si>
  <si>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</si>
  <si>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</si>
  <si>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</si>
  <si>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</si>
  <si>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</si>
  <si>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</si>
  <si>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</si>
  <si>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</si>
  <si>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</si>
  <si>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</si>
  <si>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</si>
  <si>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</si>
  <si>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</si>
  <si>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</si>
  <si>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</si>
  <si>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</si>
  <si>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</si>
  <si>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</si>
  <si>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</si>
  <si>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</si>
  <si>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</si>
  <si>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</si>
  <si>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</si>
  <si>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</si>
  <si>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</si>
  <si>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</si>
  <si>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</si>
  <si>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</si>
  <si>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</si>
  <si>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</si>
  <si>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</si>
  <si>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</si>
  <si>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</si>
  <si>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</si>
  <si>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</si>
  <si>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</si>
  <si>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</si>
  <si>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</si>
  <si>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</si>
  <si>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</si>
  <si>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</si>
  <si>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</si>
  <si>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</si>
  <si>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</si>
  <si>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</si>
  <si>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</si>
  <si>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</si>
  <si>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</si>
  <si>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</si>
  <si>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</si>
  <si>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</si>
  <si>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</si>
  <si>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</si>
  <si>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</si>
  <si>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</si>
  <si>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</si>
  <si>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</si>
  <si>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</si>
  <si>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</si>
  <si>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</si>
  <si>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</si>
  <si>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</si>
  <si>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</si>
  <si>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</si>
  <si>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</si>
  <si>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</si>
  <si>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</si>
  <si>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</si>
  <si>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</si>
  <si>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</si>
  <si>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</si>
  <si>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</si>
  <si>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</si>
  <si>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</si>
  <si>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</si>
  <si>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</si>
  <si>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</si>
  <si>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</si>
  <si>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</si>
  <si>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</si>
  <si>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</si>
  <si>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</si>
  <si>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</si>
  <si>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</si>
  <si>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</si>
  <si>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</si>
  <si>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</si>
  <si>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</si>
  <si>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</si>
  <si>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</si>
  <si>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</si>
  <si>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</si>
  <si>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</si>
  <si>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</si>
  <si>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</si>
  <si>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</si>
  <si>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</si>
  <si>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</si>
  <si>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</si>
  <si>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</si>
  <si>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</si>
  <si>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</si>
  <si>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</si>
  <si>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</si>
  <si>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</si>
  <si>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</si>
  <si>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</si>
  <si>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</si>
  <si>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</si>
  <si>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</si>
  <si>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</si>
  <si>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</si>
  <si>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</si>
  <si>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</si>
  <si>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</si>
  <si>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</si>
  <si>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</si>
  <si>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</si>
  <si>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</si>
  <si>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</si>
  <si>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</si>
  <si>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</si>
  <si>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</si>
  <si>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</si>
  <si>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</si>
  <si>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</si>
  <si>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</si>
  <si>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</si>
  <si>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</si>
  <si>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</si>
  <si>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</si>
  <si>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</si>
  <si>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</si>
  <si>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</si>
  <si>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</si>
  <si>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</si>
  <si>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</si>
  <si>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</si>
  <si>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</si>
  <si>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</si>
  <si>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</si>
  <si>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</si>
  <si>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</si>
  <si>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</si>
  <si>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</si>
  <si>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</si>
  <si>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</si>
  <si>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</si>
  <si>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</si>
  <si>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</si>
  <si>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</si>
  <si>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</si>
  <si>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</si>
  <si>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</si>
  <si>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</si>
  <si>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</si>
  <si>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</si>
  <si>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</si>
  <si>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</si>
  <si>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</si>
  <si>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</si>
  <si>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</si>
  <si>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</si>
  <si>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</si>
  <si>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</si>
  <si>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</si>
  <si>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</si>
  <si>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</si>
  <si>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</si>
  <si>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</si>
  <si>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</si>
  <si>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</si>
  <si>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</si>
  <si>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</si>
  <si>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</si>
  <si>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</si>
  <si>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</si>
  <si>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</si>
  <si>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</si>
  <si>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</si>
  <si>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</si>
  <si>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</si>
  <si>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</si>
  <si>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</si>
  <si>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</si>
  <si>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</si>
  <si>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</si>
  <si>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</si>
  <si>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</si>
  <si>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</si>
  <si>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</si>
  <si>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</si>
  <si>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</si>
  <si>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</si>
  <si>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</si>
  <si>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</si>
  <si>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</si>
  <si>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</si>
  <si>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</si>
  <si>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</si>
  <si>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</si>
  <si>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</si>
  <si>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</si>
  <si>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</si>
  <si>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</si>
  <si>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</si>
  <si>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</si>
  <si>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</si>
  <si>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</si>
  <si>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</si>
  <si>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</si>
  <si>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</si>
  <si>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</si>
  <si>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</si>
  <si>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</si>
  <si>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</si>
  <si>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</si>
  <si>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</si>
  <si>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</si>
  <si>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</si>
  <si>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</si>
  <si>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</si>
  <si>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</si>
  <si>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</si>
  <si>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</si>
  <si>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</si>
  <si>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</si>
  <si>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</si>
  <si>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</si>
  <si>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</si>
  <si>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</si>
  <si>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</si>
  <si>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</si>
  <si>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</si>
  <si>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</si>
  <si>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</si>
  <si>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</si>
  <si>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</si>
  <si>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</si>
  <si>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</si>
  <si>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</si>
  <si>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</si>
  <si>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</si>
  <si>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</si>
  <si>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</si>
  <si>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</si>
  <si>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</si>
  <si>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</si>
  <si>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</si>
  <si>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</si>
  <si>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</si>
  <si>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</si>
  <si>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</si>
  <si>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</si>
  <si>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</si>
  <si>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</si>
  <si>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</si>
  <si>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</si>
  <si>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</si>
  <si>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</si>
  <si>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</si>
  <si>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</si>
  <si>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</si>
  <si>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</si>
  <si>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</si>
  <si>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</si>
  <si>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</si>
  <si>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</si>
  <si>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</si>
  <si>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</si>
  <si>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</si>
  <si>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</si>
  <si>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</si>
  <si>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</si>
  <si>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</si>
  <si>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</si>
  <si>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</si>
  <si>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</si>
  <si>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</si>
  <si>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</si>
  <si>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</si>
  <si>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</si>
  <si>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</si>
  <si>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</si>
  <si>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</si>
  <si>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</si>
  <si>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</si>
  <si>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</si>
  <si>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</si>
  <si>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</si>
  <si>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</si>
  <si>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</si>
  <si>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</si>
  <si>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</si>
  <si>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</si>
  <si>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</si>
  <si>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</si>
  <si>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</si>
  <si>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</si>
  <si>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</si>
  <si>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</si>
  <si>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</si>
  <si>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</si>
  <si>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</si>
  <si>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</si>
  <si>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</si>
  <si>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</si>
  <si>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</si>
  <si>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</si>
  <si>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</si>
  <si>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</si>
  <si>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</si>
  <si>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</si>
  <si>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</si>
  <si>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</si>
  <si>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</si>
  <si>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</si>
  <si>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</si>
  <si>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</si>
  <si>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</si>
  <si>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</si>
  <si>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</si>
  <si>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</si>
  <si>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</si>
  <si>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</si>
  <si>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</si>
  <si>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</si>
  <si>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</si>
  <si>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</si>
  <si>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</si>
  <si>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</si>
  <si>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</si>
  <si>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</si>
  <si>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</si>
  <si>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</si>
  <si>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</si>
  <si>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</si>
  <si>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</si>
  <si>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</si>
  <si>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</si>
  <si>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</si>
  <si>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</si>
  <si>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</si>
  <si>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</si>
  <si>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</si>
  <si>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</si>
  <si>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</si>
  <si>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</si>
  <si>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</si>
  <si>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</si>
  <si>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</si>
  <si>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</si>
  <si>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</si>
  <si>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</si>
  <si>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</si>
  <si>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</si>
  <si>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</si>
  <si>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</si>
  <si>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</si>
  <si>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</si>
  <si>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</si>
  <si>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</si>
  <si>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</si>
  <si>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</si>
  <si>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</si>
  <si>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</si>
  <si>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</si>
  <si>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</si>
  <si>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</si>
  <si>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</si>
  <si>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</si>
  <si>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</si>
  <si>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</si>
  <si>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</si>
  <si>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</si>
  <si>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</si>
  <si>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</si>
  <si>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</si>
  <si>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</si>
  <si>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</si>
  <si>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</si>
  <si>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</si>
  <si>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</si>
  <si>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</si>
  <si>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</si>
  <si>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</si>
  <si>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</si>
  <si>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</si>
  <si>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</si>
  <si>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</si>
  <si>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</si>
  <si>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</si>
  <si>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</si>
  <si>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</si>
  <si>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</si>
  <si>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</si>
  <si>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</si>
  <si>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</si>
  <si>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</si>
  <si>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</si>
  <si>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</si>
  <si>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</si>
  <si>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</si>
  <si>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</si>
  <si>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</si>
  <si>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</si>
  <si>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</si>
  <si>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</si>
  <si>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</si>
  <si>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</si>
  <si>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</si>
  <si>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</si>
  <si>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</si>
  <si>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</si>
  <si>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</si>
  <si>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</si>
  <si>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</si>
  <si>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</si>
  <si>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</si>
  <si>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</si>
  <si>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</si>
  <si>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</si>
  <si>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</si>
  <si>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</si>
  <si>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</si>
  <si>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</si>
  <si>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</si>
  <si>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</si>
  <si>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</si>
  <si>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</si>
  <si>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</si>
  <si>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</si>
  <si>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</si>
  <si>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</si>
  <si>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</si>
  <si>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</si>
  <si>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</si>
  <si>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</si>
  <si>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</si>
  <si>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</si>
  <si>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</si>
  <si>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</si>
  <si>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</si>
  <si>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</si>
  <si>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</si>
  <si>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</si>
  <si>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</si>
  <si>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</si>
  <si>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</si>
  <si>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</si>
  <si>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</si>
  <si>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</si>
  <si>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</si>
  <si>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</si>
  <si>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</si>
  <si>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</si>
  <si>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</si>
  <si>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</si>
  <si>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</si>
  <si>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</si>
  <si>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</si>
  <si>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</si>
  <si>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</si>
  <si>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</si>
  <si>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</si>
  <si>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</si>
  <si>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</si>
  <si>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</si>
  <si>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</si>
  <si>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</si>
  <si>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</si>
  <si>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</si>
  <si>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</si>
  <si>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</si>
  <si>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</si>
  <si>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</si>
  <si>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</si>
  <si>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</si>
  <si>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</si>
  <si>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</si>
  <si>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</si>
  <si>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</si>
  <si>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</si>
  <si>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</si>
  <si>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</si>
  <si>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</si>
  <si>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</si>
  <si>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</si>
  <si>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</si>
  <si>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</si>
  <si>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</si>
  <si>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</si>
  <si>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</si>
  <si>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</si>
  <si>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</si>
  <si>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</si>
  <si>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</si>
  <si>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</si>
  <si>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</si>
  <si>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</si>
  <si>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</si>
  <si>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</si>
  <si>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</si>
  <si>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</si>
  <si>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</si>
  <si>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</si>
  <si>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</si>
  <si>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</si>
  <si>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</si>
  <si>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</si>
  <si>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</si>
  <si>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</si>
  <si>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</si>
  <si>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</si>
  <si>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</si>
  <si>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</si>
  <si>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</si>
  <si>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</si>
  <si>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</si>
  <si>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</si>
  <si>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</si>
  <si>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</si>
  <si>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</si>
  <si>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</si>
  <si>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</si>
  <si>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</si>
  <si>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</si>
  <si>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</si>
  <si>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</si>
  <si>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</si>
  <si>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</si>
  <si>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</si>
  <si>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</si>
  <si>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</si>
  <si>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</si>
  <si>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</si>
  <si>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</si>
  <si>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</si>
  <si>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</si>
  <si>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</si>
  <si>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</si>
  <si>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</si>
  <si>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</si>
  <si>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</si>
  <si>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</si>
  <si>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</si>
  <si>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</si>
  <si>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</si>
  <si>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</si>
  <si>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</si>
  <si>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</si>
  <si>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</si>
  <si>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</si>
  <si>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</si>
  <si>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</si>
  <si>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</si>
  <si>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</si>
  <si>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</si>
  <si>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</si>
  <si>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</si>
  <si>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</si>
  <si>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</si>
  <si>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</si>
  <si>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</si>
  <si>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</si>
  <si>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</si>
  <si>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</si>
  <si>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</si>
  <si>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</si>
  <si>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</si>
  <si>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</si>
  <si>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</si>
  <si>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</si>
  <si>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</si>
  <si>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</si>
  <si>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</si>
  <si>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</si>
  <si>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</si>
  <si>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</si>
  <si>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</si>
  <si>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</si>
  <si>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</si>
  <si>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</si>
  <si>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</si>
  <si>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</si>
  <si>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</si>
  <si>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</si>
  <si>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</si>
  <si>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</si>
  <si>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</si>
  <si>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</si>
  <si>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</si>
  <si>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</si>
  <si>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</si>
  <si>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</si>
  <si>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</si>
  <si>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</si>
  <si>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</si>
  <si>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</si>
  <si>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</si>
  <si>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</si>
  <si>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</si>
  <si>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</si>
  <si>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</si>
  <si>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</si>
  <si>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</si>
  <si>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</si>
  <si>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</si>
  <si>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</si>
  <si>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</si>
  <si>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</si>
  <si>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</si>
  <si>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</si>
  <si>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</si>
  <si>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</si>
  <si>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</si>
  <si>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</si>
  <si>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</si>
  <si>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</si>
  <si>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</si>
  <si>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</si>
  <si>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</si>
  <si>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</si>
  <si>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</si>
  <si>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</si>
  <si>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</si>
  <si>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</si>
  <si>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</si>
  <si>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</si>
  <si>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</si>
  <si>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</si>
  <si>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</si>
  <si>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</si>
  <si>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</si>
  <si>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</si>
  <si>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</si>
  <si>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</si>
  <si>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</si>
  <si>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</si>
  <si>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</si>
  <si>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</si>
  <si>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</si>
  <si>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</si>
  <si>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</si>
  <si>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</si>
  <si>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</si>
  <si>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</si>
  <si>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</si>
  <si>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</si>
  <si>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</si>
  <si>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</si>
  <si>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</si>
  <si>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</si>
  <si>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</si>
  <si>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</si>
  <si>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</si>
  <si>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</si>
  <si>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</si>
  <si>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</si>
  <si>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</si>
  <si>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</si>
  <si>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</si>
  <si>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</si>
  <si>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</si>
  <si>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</si>
  <si>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</si>
  <si>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</si>
  <si>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</si>
  <si>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</si>
  <si>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</si>
  <si>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</si>
  <si>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</si>
  <si>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</si>
  <si>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</si>
  <si>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</si>
  <si>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</si>
  <si>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</si>
  <si>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</si>
  <si>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</si>
  <si>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</si>
  <si>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</si>
  <si>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</si>
  <si>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</si>
  <si>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</si>
  <si>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</si>
  <si>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</si>
  <si>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</si>
  <si>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</si>
  <si>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</si>
  <si>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</si>
  <si>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</si>
  <si>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</si>
  <si>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</si>
  <si>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</si>
  <si>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</si>
  <si>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</si>
  <si>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</si>
  <si>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</si>
  <si>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</si>
  <si>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</si>
  <si>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</si>
  <si>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</si>
  <si>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</si>
  <si>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</si>
  <si>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</si>
  <si>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</si>
  <si>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</si>
  <si>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</si>
  <si>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</si>
  <si>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</si>
  <si>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</si>
  <si>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</si>
  <si>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</si>
  <si>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</si>
  <si>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</si>
  <si>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</si>
  <si>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</si>
  <si>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</si>
  <si>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</si>
  <si>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</si>
  <si>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</si>
  <si>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</si>
  <si>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</si>
  <si>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</si>
  <si>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</si>
  <si>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</si>
  <si>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</si>
  <si>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</si>
  <si>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</si>
  <si>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</si>
  <si>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</si>
  <si>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</si>
  <si>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</si>
  <si>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</si>
  <si>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</si>
  <si>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</si>
  <si>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</si>
  <si>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</si>
  <si>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</si>
  <si>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</si>
  <si>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</si>
  <si>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</si>
  <si>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</si>
  <si>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</si>
  <si>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</si>
  <si>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</si>
  <si>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</si>
  <si>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</si>
  <si>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</si>
  <si>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</si>
  <si>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</si>
  <si>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</si>
  <si>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</si>
  <si>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</si>
  <si>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</si>
  <si>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</si>
  <si>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</si>
  <si>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</si>
  <si>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</si>
  <si>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</si>
  <si>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</si>
  <si>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</si>
  <si>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</si>
  <si>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</si>
  <si>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</si>
  <si>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</si>
  <si>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</si>
  <si>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</si>
  <si>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</si>
  <si>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</si>
  <si>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</si>
  <si>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</si>
  <si>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</si>
  <si>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</si>
  <si>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</si>
  <si>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</si>
  <si>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</si>
  <si>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</si>
  <si>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</si>
  <si>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</si>
  <si>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</si>
  <si>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</si>
  <si>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</si>
  <si>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</si>
  <si>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</si>
  <si>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</si>
  <si>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</si>
  <si>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</si>
  <si>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</si>
  <si>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</si>
  <si>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</si>
  <si>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</si>
  <si>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</si>
  <si>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</si>
  <si>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</si>
  <si>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</si>
  <si>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</si>
  <si>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</si>
  <si>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</si>
  <si>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</si>
  <si>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</si>
  <si>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</si>
  <si>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</si>
  <si>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</si>
  <si>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</si>
  <si>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</si>
  <si>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</si>
  <si>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</si>
  <si>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</si>
  <si>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</si>
  <si>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</si>
  <si>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</si>
  <si>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</si>
  <si>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</si>
  <si>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</si>
  <si>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</si>
  <si>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</si>
  <si>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</si>
  <si>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</si>
  <si>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</si>
  <si>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</si>
  <si>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</si>
  <si>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</si>
  <si>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</si>
  <si>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</si>
  <si>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</si>
  <si>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</si>
  <si>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</si>
  <si>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</si>
  <si>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</si>
  <si>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</si>
  <si>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</si>
  <si>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</si>
  <si>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</si>
  <si>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</si>
  <si>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</si>
  <si>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</si>
  <si>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</si>
  <si>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</si>
  <si>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</si>
  <si>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</si>
  <si>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</si>
  <si>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</si>
  <si>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</si>
  <si>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</si>
  <si>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</si>
  <si>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</si>
  <si>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</si>
  <si>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</si>
  <si>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</si>
  <si>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</si>
  <si>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</si>
  <si>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</si>
  <si>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</si>
  <si>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</si>
  <si>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</si>
  <si>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</si>
  <si>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</si>
  <si>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</si>
  <si>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</si>
  <si>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</si>
  <si>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</si>
  <si>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</si>
  <si>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</si>
  <si>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</si>
  <si>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</si>
  <si>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</si>
  <si>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</si>
  <si>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</si>
  <si>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</si>
  <si>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</si>
  <si>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</si>
  <si>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</si>
  <si>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</si>
  <si>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</si>
  <si>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</si>
  <si>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</si>
  <si>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</si>
  <si>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</si>
  <si>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</si>
  <si>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</si>
  <si>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</si>
  <si>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</si>
  <si>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</si>
  <si>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</si>
  <si>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</si>
  <si>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</si>
  <si>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</si>
  <si>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</si>
  <si>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</si>
  <si>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</si>
  <si>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</si>
  <si>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</si>
  <si>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</si>
  <si>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</si>
  <si>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</si>
  <si>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</si>
  <si>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</si>
  <si>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</si>
  <si>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</si>
  <si>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</si>
  <si>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</si>
  <si>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</si>
  <si>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</si>
  <si>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</si>
  <si>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</si>
  <si>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</si>
  <si>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</si>
  <si>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</si>
  <si>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</si>
  <si>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</si>
  <si>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</si>
  <si>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</si>
  <si>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</si>
  <si>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</si>
  <si>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</si>
  <si>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</si>
  <si>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</si>
  <si>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</si>
  <si>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</si>
  <si>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</si>
  <si>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</si>
  <si>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</si>
  <si>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</si>
  <si>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</si>
  <si>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</si>
  <si>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</si>
  <si>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</si>
  <si>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</si>
  <si>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</si>
  <si>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</si>
  <si>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</si>
  <si>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</si>
  <si>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</si>
  <si>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</si>
  <si>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</si>
  <si>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</si>
  <si>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</si>
  <si>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</si>
  <si>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</si>
  <si>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</si>
  <si>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</si>
  <si>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</si>
  <si>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</si>
  <si>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</si>
  <si>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</si>
  <si>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</si>
  <si>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</si>
  <si>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</si>
  <si>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</si>
  <si>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</si>
  <si>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</si>
  <si>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</si>
  <si>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</si>
  <si>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</si>
  <si>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</si>
  <si>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</si>
  <si>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</si>
  <si>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</si>
  <si>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</si>
  <si>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</si>
  <si>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</si>
  <si>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</si>
  <si>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</si>
  <si>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</si>
  <si>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</si>
  <si>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</si>
  <si>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</si>
  <si>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</si>
  <si>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</si>
  <si>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</si>
  <si>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</si>
  <si>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</si>
  <si>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</si>
  <si>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</si>
  <si>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</si>
  <si>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</si>
  <si>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</si>
  <si>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</si>
  <si>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</si>
  <si>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</si>
  <si>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</si>
  <si>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</si>
  <si>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</si>
  <si>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</si>
  <si>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</si>
  <si>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</si>
  <si>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</si>
  <si>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</si>
  <si>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</si>
  <si>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</si>
  <si>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</si>
  <si>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</si>
  <si>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</si>
  <si>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</si>
  <si>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</si>
  <si>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</si>
  <si>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</si>
  <si>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</si>
  <si>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</si>
  <si>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</si>
  <si>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</si>
  <si>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</si>
  <si>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</si>
  <si>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</si>
  <si>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</si>
  <si>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</si>
  <si>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</si>
  <si>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</si>
  <si>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</si>
  <si>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</si>
  <si>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</si>
  <si>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</si>
  <si>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</si>
  <si>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</si>
  <si>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</si>
  <si>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</si>
  <si>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</si>
  <si>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</si>
  <si>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</si>
  <si>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</si>
  <si>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</si>
  <si>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</si>
  <si>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</si>
  <si>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</si>
  <si>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</si>
  <si>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</si>
  <si>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</si>
  <si>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</si>
  <si>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</si>
  <si>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</si>
  <si>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</si>
  <si>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</si>
  <si>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</si>
  <si>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</si>
  <si>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</si>
  <si>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</si>
  <si>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</si>
  <si>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</si>
  <si>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</si>
  <si>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</si>
  <si>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</si>
  <si>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</si>
  <si>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</si>
  <si>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</si>
  <si>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</si>
  <si>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</si>
  <si>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</si>
  <si>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</si>
  <si>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</si>
  <si>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</si>
  <si>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</si>
  <si>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</si>
  <si>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</si>
  <si>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</si>
  <si>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</si>
  <si>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</si>
  <si>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</si>
  <si>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</si>
  <si>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</si>
  <si>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</si>
  <si>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</si>
  <si>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</si>
  <si>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</si>
  <si>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</si>
  <si>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</si>
  <si>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</si>
  <si>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</si>
  <si>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</si>
  <si>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</si>
  <si>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</si>
  <si>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</si>
  <si>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</si>
  <si>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</si>
  <si>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</si>
  <si>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</si>
  <si>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</si>
  <si>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</si>
  <si>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</si>
  <si>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</si>
  <si>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</si>
  <si>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</si>
  <si>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</si>
  <si>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</si>
  <si>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</si>
  <si>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</si>
  <si>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</si>
  <si>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</si>
  <si>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</si>
  <si>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</si>
  <si>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</si>
  <si>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</si>
  <si>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</si>
  <si>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</si>
  <si>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</si>
  <si>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</si>
  <si>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</si>
  <si>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</si>
  <si>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</si>
  <si>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</si>
  <si>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</si>
  <si>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</si>
  <si>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</si>
  <si>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</si>
  <si>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</si>
  <si>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</si>
  <si>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</si>
  <si>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</si>
  <si>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</si>
  <si>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</si>
  <si>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</si>
  <si>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</si>
  <si>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</si>
  <si>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</si>
  <si>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</si>
  <si>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</si>
  <si>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</si>
  <si>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</si>
  <si>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</si>
  <si>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</si>
  <si>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</si>
  <si>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</si>
  <si>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</si>
  <si>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</si>
  <si>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</si>
  <si>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</si>
  <si>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</si>
  <si>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</si>
  <si>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</si>
  <si>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</si>
  <si>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</si>
  <si>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</si>
  <si>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</si>
  <si>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</si>
  <si>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</si>
  <si>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</si>
  <si>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</si>
  <si>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</si>
  <si>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</si>
  <si>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</si>
  <si>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</si>
  <si>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</si>
  <si>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</si>
  <si>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</si>
  <si>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</si>
  <si>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</si>
  <si>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</si>
  <si>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</si>
  <si>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</si>
  <si>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</si>
  <si>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</si>
  <si>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</si>
  <si>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</si>
  <si>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</si>
  <si>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</si>
  <si>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</si>
  <si>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</si>
  <si>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</si>
  <si>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</si>
  <si>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</si>
  <si>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</si>
  <si>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</si>
  <si>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</si>
  <si>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</si>
  <si>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</si>
  <si>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</si>
  <si>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</si>
  <si>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</si>
  <si>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</si>
  <si>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</si>
  <si>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</si>
  <si>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</si>
  <si>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</si>
  <si>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</si>
  <si>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</si>
  <si>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</si>
  <si>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</si>
  <si>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</si>
  <si>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</si>
  <si>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</si>
  <si>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</si>
  <si>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</si>
  <si>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</si>
  <si>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</si>
  <si>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</si>
  <si>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</si>
  <si>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</si>
  <si>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</si>
  <si>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</si>
  <si>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</si>
  <si>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</si>
  <si>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</si>
  <si>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</si>
  <si>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</si>
  <si>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</si>
  <si>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</si>
  <si>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</si>
  <si>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</si>
  <si>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</si>
  <si>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</si>
  <si>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</si>
  <si>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</si>
  <si>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</si>
  <si>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</si>
  <si>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</si>
  <si>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</si>
  <si>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</si>
  <si>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</si>
  <si>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</si>
  <si>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</si>
  <si>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</si>
  <si>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</si>
  <si>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</si>
  <si>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</si>
  <si>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</si>
  <si>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</si>
  <si>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</si>
  <si>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</si>
  <si>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</si>
  <si>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</si>
  <si>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</si>
  <si>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</si>
  <si>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</si>
  <si>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</si>
  <si>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</si>
  <si>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</si>
  <si>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</si>
  <si>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</si>
  <si>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</si>
  <si>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</si>
  <si>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</si>
  <si>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</si>
  <si>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</si>
  <si>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</si>
  <si>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</si>
  <si>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</si>
  <si>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</si>
  <si>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</si>
  <si>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</si>
  <si>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</si>
  <si>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</si>
  <si>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</si>
  <si>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</si>
  <si>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</si>
  <si>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</si>
  <si>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</si>
  <si>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</si>
  <si>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</si>
  <si>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</si>
  <si>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</si>
  <si>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</si>
  <si>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</si>
  <si>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</si>
  <si>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</si>
  <si>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</si>
  <si>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</si>
  <si>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</si>
  <si>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</si>
  <si>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</si>
  <si>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</si>
  <si>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</si>
  <si>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</si>
  <si>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</si>
  <si>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</si>
  <si>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</si>
  <si>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</si>
  <si>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</si>
  <si>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</si>
  <si>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</si>
  <si>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</si>
  <si>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</si>
  <si>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</si>
  <si>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</si>
  <si>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</si>
  <si>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</si>
  <si>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</si>
  <si>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</si>
  <si>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</si>
  <si>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</si>
  <si>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</si>
  <si>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</si>
  <si>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</si>
  <si>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</si>
  <si>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</si>
  <si>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</si>
  <si>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</si>
  <si>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</si>
  <si>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</si>
  <si>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</si>
  <si>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</si>
  <si>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</si>
  <si>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</si>
  <si>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</si>
  <si>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</si>
  <si>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</si>
  <si>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</si>
  <si>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</si>
  <si>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</si>
  <si>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</si>
  <si>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</si>
  <si>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</si>
  <si>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</si>
  <si>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</si>
  <si>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</si>
  <si>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</si>
  <si>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</si>
  <si>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</si>
  <si>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</si>
  <si>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</si>
  <si>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</si>
  <si>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</si>
  <si>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</si>
  <si>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</si>
  <si>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</si>
  <si>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</si>
  <si>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</si>
  <si>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</si>
  <si>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</si>
  <si>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</si>
  <si>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</si>
  <si>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</si>
  <si>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</si>
  <si>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</si>
  <si>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</si>
  <si>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</si>
  <si>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</si>
  <si>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</si>
  <si>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</si>
  <si>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</si>
  <si>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</si>
  <si>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</si>
  <si>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</si>
  <si>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</si>
  <si>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</si>
  <si>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</si>
  <si>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</si>
  <si>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</si>
  <si>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</si>
  <si>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</si>
  <si>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</si>
  <si>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</si>
  <si>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</si>
  <si>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</si>
  <si>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</si>
  <si>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</si>
  <si>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</si>
  <si>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</si>
  <si>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</si>
  <si>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</si>
  <si>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</si>
  <si>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</si>
  <si>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</si>
  <si>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</si>
  <si>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</si>
  <si>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</si>
  <si>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</si>
  <si>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</si>
  <si>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</si>
  <si>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</si>
  <si>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</si>
  <si>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</si>
  <si>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</si>
  <si>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</si>
  <si>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</si>
  <si>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</si>
  <si>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</si>
  <si>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</si>
  <si>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</si>
  <si>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</si>
  <si>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</si>
  <si>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</si>
  <si>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</si>
  <si>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</si>
  <si>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</si>
  <si>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</si>
  <si>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</si>
  <si>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</si>
  <si>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</si>
  <si>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</si>
  <si>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</si>
  <si>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</si>
  <si>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</si>
  <si>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</si>
  <si>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</si>
  <si>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</si>
  <si>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</si>
  <si>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</si>
  <si>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</si>
  <si>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</si>
  <si>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</si>
  <si>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</si>
  <si>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</si>
  <si>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</si>
  <si>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</si>
  <si>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</si>
  <si>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</si>
  <si>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</si>
  <si>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</si>
  <si>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</si>
  <si>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</si>
  <si>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</si>
  <si>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</si>
  <si>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</si>
  <si>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</si>
  <si>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</si>
  <si>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</si>
  <si>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</si>
  <si>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</si>
  <si>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</si>
  <si>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</si>
  <si>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</si>
  <si>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</si>
  <si>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</si>
  <si>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</si>
  <si>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</si>
  <si>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</si>
  <si>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</si>
  <si>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</si>
  <si>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</si>
  <si>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</si>
  <si>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</si>
  <si>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</si>
  <si>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</si>
  <si>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</si>
  <si>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</si>
  <si>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</si>
  <si>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</si>
  <si>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</si>
  <si>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</si>
  <si>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</si>
  <si>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</si>
  <si>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</si>
  <si>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</si>
  <si>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</si>
  <si>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</si>
  <si>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</si>
  <si>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</si>
  <si>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</si>
  <si>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</si>
  <si>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</si>
  <si>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</si>
  <si>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</si>
  <si>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</si>
  <si>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</si>
  <si>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</si>
  <si>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</si>
  <si>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</si>
  <si>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</si>
  <si>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</si>
  <si>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</si>
  <si>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</si>
  <si>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</si>
  <si>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</si>
  <si>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</si>
  <si>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</si>
  <si>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</si>
  <si>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</si>
  <si>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</si>
  <si>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</si>
  <si>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</si>
  <si>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</si>
  <si>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</si>
  <si>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</si>
  <si>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</si>
  <si>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</si>
  <si>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</si>
  <si>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</si>
  <si>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</si>
  <si>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</si>
  <si>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</si>
  <si>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</si>
  <si>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</si>
  <si>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</si>
  <si>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</si>
  <si>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</si>
  <si>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</si>
  <si>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</si>
  <si>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</si>
  <si>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</si>
  <si>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</si>
  <si>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</si>
  <si>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</si>
  <si>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</si>
  <si>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</si>
  <si>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</si>
  <si>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</si>
  <si>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</si>
  <si>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</si>
  <si>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</si>
  <si>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</si>
  <si>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</si>
  <si>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</si>
  <si>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</si>
  <si>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</si>
  <si>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</si>
  <si>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</si>
  <si>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</si>
  <si>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</si>
  <si>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</si>
  <si>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</si>
  <si>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</si>
  <si>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</si>
  <si>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</si>
  <si>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</si>
  <si>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</si>
  <si>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</si>
  <si>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</si>
  <si>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</si>
  <si>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</si>
  <si>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</si>
  <si>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</si>
  <si>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</si>
  <si>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</si>
  <si>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</si>
  <si>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</si>
  <si>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</si>
  <si>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</si>
  <si>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</si>
  <si>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</si>
  <si>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</si>
  <si>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</si>
  <si>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</si>
  <si>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</si>
  <si>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</si>
  <si>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</si>
  <si>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</si>
  <si>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</si>
  <si>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</si>
  <si>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</si>
  <si>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</si>
  <si>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</si>
  <si>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</si>
  <si>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</si>
  <si>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</si>
  <si>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</si>
  <si>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</si>
  <si>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</si>
  <si>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</si>
  <si>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</si>
  <si>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</si>
  <si>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</si>
  <si>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</si>
  <si>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</si>
  <si>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</si>
  <si>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</si>
  <si>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</si>
  <si>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</si>
  <si>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</si>
  <si>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</si>
  <si>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</si>
  <si>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</si>
  <si>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</si>
  <si>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</si>
  <si>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</si>
  <si>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</si>
  <si>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</si>
  <si>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</si>
  <si>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</si>
  <si>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</si>
  <si>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</si>
  <si>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</si>
  <si>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</si>
  <si>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</si>
  <si>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</si>
  <si>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</si>
  <si>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</si>
  <si>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</si>
  <si>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</si>
  <si>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</si>
  <si>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</si>
  <si>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</si>
  <si>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</si>
  <si>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</si>
  <si>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</si>
  <si>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</si>
  <si>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</si>
  <si>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</si>
  <si>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</si>
  <si>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</si>
  <si>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</si>
  <si>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</si>
  <si>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</si>
  <si>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</si>
  <si>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</si>
  <si>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</si>
  <si>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</si>
  <si>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</si>
  <si>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</si>
  <si>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</si>
  <si>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</si>
  <si>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</si>
  <si>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</si>
  <si>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</si>
  <si>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</si>
  <si>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</si>
  <si>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</si>
  <si>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</si>
  <si>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</si>
  <si>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</si>
  <si>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</si>
  <si>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</si>
  <si>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</si>
  <si>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</si>
  <si>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</si>
  <si>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</si>
  <si>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</si>
  <si>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</si>
  <si>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</si>
  <si>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</si>
  <si>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</si>
  <si>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</si>
  <si>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</si>
  <si>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</si>
  <si>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</si>
  <si>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</si>
  <si>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</si>
  <si>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</si>
  <si>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</si>
  <si>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</si>
  <si>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</si>
  <si>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</si>
  <si>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</si>
  <si>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</si>
  <si>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</si>
  <si>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</si>
  <si>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</si>
  <si>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</si>
  <si>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</si>
  <si>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</si>
  <si>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</si>
  <si>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</si>
  <si>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</si>
  <si>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</si>
  <si>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</si>
  <si>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</si>
  <si>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</si>
  <si>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</si>
  <si>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</si>
  <si>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</si>
  <si>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</si>
  <si>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</si>
  <si>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</si>
  <si>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</si>
  <si>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</si>
  <si>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</si>
  <si>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</si>
  <si>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</si>
  <si>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</si>
  <si>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</si>
  <si>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</si>
  <si>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</si>
  <si>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</si>
  <si>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</si>
  <si>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</si>
  <si>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</si>
  <si>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</si>
  <si>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</si>
  <si>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</si>
  <si>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</si>
  <si>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</si>
  <si>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</si>
  <si>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</si>
  <si>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</si>
  <si>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</si>
  <si>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</si>
  <si>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</si>
  <si>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</si>
  <si>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</si>
  <si>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</si>
  <si>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</si>
  <si>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</si>
  <si>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</si>
  <si>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</si>
  <si>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</si>
  <si>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</si>
  <si>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</si>
  <si>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</si>
  <si>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</si>
  <si>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</si>
  <si>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</si>
  <si>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</si>
  <si>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</si>
  <si>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</si>
  <si>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</si>
  <si>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</si>
  <si>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</si>
  <si>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</si>
  <si>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</si>
  <si>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</si>
  <si>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</si>
  <si>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</si>
  <si>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</si>
  <si>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</si>
  <si>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</si>
  <si>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</si>
  <si>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</si>
  <si>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</si>
  <si>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</si>
  <si>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</si>
  <si>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</si>
  <si>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</si>
  <si>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</si>
  <si>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</si>
  <si>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</si>
  <si>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</si>
  <si>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</si>
  <si>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</si>
  <si>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</si>
  <si>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</si>
  <si>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</si>
  <si>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</si>
  <si>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</si>
  <si>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</si>
  <si>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</si>
  <si>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</si>
  <si>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</si>
  <si>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</si>
  <si>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</si>
  <si>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</si>
  <si>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</si>
  <si>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</si>
  <si>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</si>
  <si>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</si>
  <si>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</si>
  <si>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</si>
  <si>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</si>
  <si>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</si>
  <si>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</si>
  <si>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</si>
  <si>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</si>
  <si>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</si>
  <si>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</si>
  <si>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</si>
  <si>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</si>
  <si>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</si>
  <si>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</si>
  <si>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</si>
  <si>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</si>
  <si>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</si>
  <si>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</si>
  <si>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</si>
  <si>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</si>
  <si>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</si>
  <si>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</si>
  <si>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</si>
  <si>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</si>
  <si>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</si>
  <si>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</si>
  <si>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</si>
  <si>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</si>
  <si>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</si>
  <si>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</si>
  <si>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</si>
  <si>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</si>
  <si>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</si>
  <si>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</si>
  <si>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</si>
  <si>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</si>
  <si>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</si>
  <si>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</si>
  <si>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</si>
  <si>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</si>
  <si>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</si>
  <si>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</si>
  <si>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</si>
  <si>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</si>
  <si>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</si>
  <si>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</si>
  <si>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</si>
  <si>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</si>
  <si>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</si>
  <si>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</si>
  <si>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</si>
  <si>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</si>
  <si>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</si>
  <si>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</si>
  <si>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</si>
  <si>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</si>
  <si>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</si>
  <si>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</si>
  <si>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</si>
  <si>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</si>
  <si>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</si>
  <si>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</si>
  <si>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</si>
  <si>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</si>
  <si>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</si>
  <si>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</si>
  <si>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</si>
  <si>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</si>
  <si>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</si>
  <si>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</si>
  <si>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</si>
  <si>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</si>
  <si>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</si>
  <si>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</si>
  <si>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</si>
  <si>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</si>
  <si>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</si>
  <si>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</si>
  <si>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</si>
  <si>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</si>
  <si>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</si>
  <si>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</si>
  <si>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</si>
  <si>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</si>
  <si>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</si>
  <si>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</si>
  <si>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</si>
  <si>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</si>
  <si>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</si>
  <si>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</si>
  <si>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</si>
  <si>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</si>
  <si>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</si>
  <si>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</si>
  <si>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</si>
  <si>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</si>
  <si>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</si>
  <si>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</si>
  <si>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</si>
  <si>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</si>
  <si>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</si>
  <si>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</si>
  <si>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</si>
  <si>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</si>
  <si>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</si>
  <si>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</si>
  <si>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</si>
  <si>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</si>
  <si>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</si>
  <si>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</si>
  <si>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</si>
  <si>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</si>
  <si>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</si>
  <si>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</si>
  <si>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</si>
  <si>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</si>
  <si>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</si>
  <si>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</si>
  <si>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</si>
  <si>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</si>
  <si>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</si>
  <si>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</si>
  <si>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</si>
  <si>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</si>
  <si>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</si>
  <si>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</si>
  <si>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</si>
  <si>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</si>
  <si>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</si>
  <si>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</si>
  <si>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</si>
  <si>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</si>
  <si>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</si>
  <si>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</si>
  <si>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</si>
  <si>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</si>
  <si>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</si>
  <si>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</si>
  <si>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</si>
  <si>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</si>
  <si>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</si>
  <si>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</si>
  <si>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</si>
  <si>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</si>
  <si>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</si>
  <si>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</si>
  <si>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</si>
  <si>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</si>
  <si>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</si>
  <si>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</si>
  <si>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</si>
  <si>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</si>
  <si>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</si>
  <si>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</si>
  <si>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</si>
  <si>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</si>
  <si>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</si>
  <si>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</si>
  <si>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</si>
  <si>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</si>
  <si>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</si>
  <si>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</si>
  <si>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</si>
  <si>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</si>
  <si>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</si>
  <si>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</si>
  <si>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</si>
  <si>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</si>
  <si>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</si>
  <si>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</si>
  <si>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</si>
  <si>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</si>
  <si>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</si>
  <si>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</si>
  <si>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</si>
  <si>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</si>
  <si>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</si>
  <si>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</si>
  <si>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</si>
  <si>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</si>
  <si>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</si>
  <si>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</si>
  <si>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</si>
  <si>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</si>
  <si>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</si>
  <si>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</si>
  <si>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</si>
  <si>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</si>
  <si>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</si>
  <si>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</si>
  <si>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</si>
  <si>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</si>
  <si>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</si>
  <si>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</si>
  <si>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</si>
  <si>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</si>
  <si>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</si>
  <si>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</si>
  <si>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</si>
  <si>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</si>
  <si>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</si>
  <si>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</si>
  <si>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</si>
  <si>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</si>
  <si>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</si>
  <si>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</si>
  <si>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</si>
  <si>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</si>
  <si>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</si>
  <si>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</si>
  <si>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</si>
  <si>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</si>
  <si>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</si>
  <si>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</si>
  <si>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</si>
  <si>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</si>
  <si>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</si>
  <si>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</si>
  <si>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</si>
  <si>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</si>
  <si>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</si>
  <si>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</si>
  <si>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</si>
  <si>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</si>
  <si>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</si>
  <si>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</si>
  <si>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</si>
  <si>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</si>
  <si>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</si>
  <si>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</si>
  <si>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</si>
  <si>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</si>
  <si>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</si>
  <si>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</si>
  <si>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</si>
  <si>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</si>
  <si>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</si>
  <si>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</si>
  <si>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</si>
  <si>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</si>
  <si>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</si>
  <si>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</si>
  <si>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</si>
  <si>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</si>
  <si>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</si>
  <si>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</si>
  <si>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</si>
  <si>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</si>
  <si>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</si>
  <si>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</si>
  <si>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</si>
  <si>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</si>
  <si>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</si>
  <si>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</si>
  <si>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</si>
  <si>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</si>
  <si>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</si>
  <si>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</si>
  <si>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</si>
  <si>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</si>
  <si>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</si>
  <si>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</si>
  <si>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</si>
  <si>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</si>
  <si>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</si>
  <si>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</si>
  <si>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</si>
  <si>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</si>
  <si>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</si>
  <si>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</si>
  <si>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</si>
  <si>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</si>
  <si>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</si>
  <si>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</si>
  <si>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</si>
  <si>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</si>
  <si>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</si>
  <si>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</si>
  <si>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</si>
  <si>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</si>
  <si>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</si>
  <si>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</si>
  <si>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</si>
  <si>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</si>
  <si>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</si>
  <si>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</si>
  <si>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</si>
  <si>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</si>
  <si>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</si>
  <si>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</si>
  <si>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</si>
  <si>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</si>
  <si>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</si>
  <si>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</si>
  <si>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</si>
  <si>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</si>
  <si>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</si>
  <si>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</si>
  <si>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</si>
  <si>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</si>
  <si>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</si>
  <si>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</si>
  <si>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</si>
  <si>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</si>
  <si>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</si>
  <si>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</si>
  <si>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</si>
  <si>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</si>
  <si>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</si>
  <si>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</si>
  <si>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</si>
  <si>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</si>
  <si>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</si>
  <si>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</si>
  <si>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</si>
  <si>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</si>
  <si>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</si>
  <si>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</si>
  <si>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</si>
  <si>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</si>
  <si>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</si>
  <si>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</si>
  <si>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</si>
  <si>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</si>
  <si>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</si>
  <si>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</si>
  <si>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</si>
  <si>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</si>
  <si>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</si>
  <si>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</si>
  <si>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</si>
  <si>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</si>
  <si>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</si>
  <si>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</si>
  <si>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</si>
  <si>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</si>
  <si>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</si>
  <si>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</si>
  <si>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</si>
  <si>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</si>
  <si>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</si>
  <si>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</si>
  <si>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</si>
  <si>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</si>
  <si>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</si>
  <si>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</si>
  <si>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</si>
  <si>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</si>
  <si>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</si>
  <si>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</si>
  <si>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</si>
  <si>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</si>
  <si>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</si>
  <si>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</si>
  <si>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</si>
  <si>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</si>
  <si>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</si>
  <si>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</si>
  <si>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</si>
  <si>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</si>
  <si>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</si>
  <si>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</si>
  <si>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</si>
  <si>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</si>
  <si>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</si>
  <si>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</si>
  <si>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</si>
  <si>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</si>
  <si>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</si>
  <si>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</si>
  <si>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</si>
  <si>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</si>
  <si>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</si>
  <si>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</si>
  <si>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</si>
  <si>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</si>
  <si>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</si>
  <si>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</si>
  <si>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</si>
  <si>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</si>
  <si>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</si>
  <si>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</si>
  <si>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</si>
  <si>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</si>
  <si>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</si>
  <si>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</si>
  <si>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</si>
  <si>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</si>
  <si>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</si>
  <si>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</si>
  <si>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</si>
  <si>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</si>
  <si>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</si>
  <si>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</si>
  <si>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</si>
  <si>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</si>
  <si>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</si>
  <si>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</si>
  <si>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</si>
  <si>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</si>
  <si>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</si>
  <si>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</si>
  <si>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</si>
  <si>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</si>
  <si>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</si>
  <si>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</si>
  <si>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</si>
  <si>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</si>
  <si>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</si>
  <si>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</si>
  <si>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</si>
  <si>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</si>
  <si>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</si>
  <si>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</si>
  <si>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</si>
  <si>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</si>
  <si>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</si>
  <si>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</si>
  <si>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</si>
  <si>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</si>
  <si>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</si>
  <si>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</si>
  <si>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</si>
  <si>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</si>
  <si>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</si>
  <si>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</si>
  <si>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</si>
  <si>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</si>
  <si>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</si>
  <si>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</si>
  <si>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</si>
  <si>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</si>
  <si>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</si>
  <si>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</si>
  <si>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</si>
  <si>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</si>
  <si>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</si>
  <si>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</si>
  <si>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</si>
  <si>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</si>
  <si>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</si>
  <si>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</si>
  <si>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</si>
  <si>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</si>
  <si>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</si>
  <si>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</si>
  <si>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</si>
  <si>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</si>
  <si>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</si>
  <si>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</si>
  <si>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</si>
  <si>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</si>
  <si>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</si>
  <si>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</si>
  <si>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</si>
  <si>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</si>
  <si>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</si>
  <si>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</si>
  <si>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</si>
  <si>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</si>
  <si>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</si>
  <si>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</si>
  <si>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</si>
  <si>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</si>
  <si>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</si>
  <si>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</si>
  <si>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</si>
  <si>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</si>
  <si>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</si>
  <si>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</si>
  <si>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</si>
  <si>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</si>
  <si>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</si>
  <si>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</si>
  <si>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</si>
  <si>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</si>
  <si>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</si>
  <si>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</si>
  <si>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</si>
  <si>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</si>
  <si>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</si>
  <si>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</si>
  <si>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</si>
  <si>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</si>
  <si>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</si>
  <si>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</si>
  <si>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</si>
  <si>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</si>
  <si>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</si>
  <si>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</si>
  <si>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</si>
  <si>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</si>
  <si>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</si>
  <si>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</si>
  <si>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</si>
  <si>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</si>
  <si>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</si>
  <si>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</si>
  <si>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</si>
  <si>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</si>
  <si>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</si>
  <si>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</si>
  <si>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</si>
  <si>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</si>
  <si>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</si>
  <si>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</si>
  <si>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</si>
  <si>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</si>
  <si>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</si>
  <si>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</si>
  <si>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</si>
  <si>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</si>
  <si>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</si>
  <si>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</si>
  <si>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</si>
  <si>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</si>
  <si>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</si>
  <si>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</si>
  <si>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</si>
  <si>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</si>
  <si>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</si>
  <si>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</si>
  <si>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</si>
  <si>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</si>
  <si>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</si>
  <si>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</si>
  <si>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</si>
  <si>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</si>
  <si>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</si>
  <si>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</si>
  <si>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</si>
  <si>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</si>
  <si>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</si>
  <si>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</si>
  <si>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</si>
  <si>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</si>
  <si>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</si>
  <si>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</si>
  <si>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</si>
  <si>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</si>
  <si>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</si>
  <si>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</si>
  <si>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</si>
  <si>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</si>
  <si>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</si>
  <si>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</si>
  <si>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</si>
  <si>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</si>
  <si>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</si>
  <si>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</si>
  <si>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</si>
  <si>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</si>
  <si>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</si>
  <si>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</si>
  <si>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</si>
  <si>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</si>
  <si>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</si>
  <si>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</si>
  <si>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</si>
  <si>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</si>
  <si>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</si>
  <si>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</si>
  <si>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</si>
  <si>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</si>
  <si>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</si>
  <si>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</si>
  <si>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</si>
  <si>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</si>
  <si>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</si>
  <si>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</si>
  <si>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</si>
  <si>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</si>
  <si>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</si>
  <si>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</si>
  <si>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</si>
  <si>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</si>
  <si>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</si>
  <si>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</si>
  <si>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</si>
  <si>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</si>
  <si>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</si>
  <si>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</si>
  <si>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</si>
  <si>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</si>
  <si>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</si>
  <si>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</si>
  <si>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</si>
  <si>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</si>
  <si>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</si>
  <si>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</si>
  <si>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</si>
  <si>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</si>
  <si>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</si>
  <si>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</si>
  <si>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</si>
  <si>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</si>
  <si>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</si>
  <si>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</si>
  <si>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</si>
  <si>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</si>
  <si>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</si>
  <si>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</si>
  <si>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</si>
  <si>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</si>
  <si>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</si>
  <si>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</si>
  <si>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</si>
  <si>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</si>
  <si>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</si>
  <si>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</si>
  <si>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</si>
  <si>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</si>
  <si>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</si>
  <si>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</si>
  <si>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</si>
  <si>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</si>
  <si>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</si>
  <si>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</si>
  <si>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</si>
  <si>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</si>
  <si>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</si>
  <si>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</si>
  <si>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</si>
  <si>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</si>
  <si>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</si>
  <si>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</si>
  <si>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</si>
  <si>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</si>
  <si>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</si>
  <si>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</si>
  <si>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</si>
  <si>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</si>
  <si>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</si>
  <si>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</si>
  <si>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</si>
  <si>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</si>
  <si>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</si>
  <si>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</si>
  <si>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</si>
  <si>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</si>
  <si>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</si>
  <si>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</si>
  <si>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</si>
  <si>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</si>
  <si>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</si>
  <si>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</si>
  <si>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</si>
  <si>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</si>
  <si>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</si>
  <si>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</si>
  <si>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</si>
  <si>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</si>
  <si>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</si>
  <si>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</si>
  <si>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</si>
  <si>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</si>
  <si>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</si>
  <si>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</si>
  <si>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</si>
  <si>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</si>
  <si>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</si>
  <si>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</si>
  <si>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</si>
  <si>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</si>
  <si>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</si>
  <si>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</si>
  <si>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</si>
  <si>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</si>
  <si>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</si>
  <si>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</si>
  <si>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</si>
  <si>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</si>
  <si>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</si>
  <si>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</si>
  <si>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</si>
  <si>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</si>
  <si>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</si>
  <si>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</si>
  <si>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</si>
  <si>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</si>
  <si>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</si>
  <si>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</si>
  <si>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</si>
  <si>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</si>
  <si>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</si>
  <si>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</si>
  <si>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</si>
  <si>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</si>
  <si>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</si>
  <si>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</si>
  <si>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</si>
  <si>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</si>
  <si>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</si>
  <si>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</si>
  <si>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</si>
  <si>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</si>
  <si>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</si>
  <si>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</si>
  <si>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</si>
  <si>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</si>
  <si>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</si>
  <si>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</si>
  <si>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</si>
  <si>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</si>
  <si>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</si>
  <si>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</si>
  <si>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</si>
  <si>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</si>
  <si>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</si>
  <si>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</si>
  <si>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</si>
  <si>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</si>
  <si>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</si>
  <si>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</si>
  <si>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</si>
  <si>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</si>
  <si>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</si>
  <si>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</si>
  <si>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</si>
  <si>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</si>
  <si>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</si>
  <si>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</si>
  <si>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</si>
  <si>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</si>
  <si>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</si>
  <si>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</si>
  <si>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</si>
  <si>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</si>
  <si>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</si>
  <si>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</si>
  <si>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</si>
  <si>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</si>
  <si>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</si>
  <si>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</si>
  <si>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</si>
  <si>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</si>
  <si>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</si>
  <si>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</si>
  <si>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</si>
  <si>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</si>
  <si>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</si>
  <si>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</si>
  <si>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</si>
  <si>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</si>
  <si>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</si>
  <si>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</si>
  <si>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</si>
  <si>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</si>
  <si>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</si>
  <si>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</si>
  <si>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</si>
  <si>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</si>
  <si>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</si>
  <si>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</si>
  <si>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</si>
  <si>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</si>
  <si>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</si>
  <si>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</si>
  <si>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</si>
  <si>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</si>
  <si>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</si>
  <si>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</si>
  <si>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</si>
  <si>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</si>
  <si>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</si>
  <si>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</si>
  <si>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</si>
  <si>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</si>
  <si>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</si>
  <si>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</si>
  <si>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</si>
  <si>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</si>
  <si>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</si>
  <si>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</si>
  <si>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</si>
  <si>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</si>
  <si>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</si>
  <si>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</si>
  <si>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</si>
  <si>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</si>
  <si>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</si>
  <si>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</si>
  <si>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</si>
  <si>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</si>
  <si>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</si>
  <si>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</si>
  <si>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</si>
  <si>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</si>
  <si>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</si>
  <si>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</si>
  <si>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</si>
  <si>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</si>
  <si>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</si>
  <si>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</si>
  <si>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</si>
  <si>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</si>
  <si>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</si>
  <si>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</si>
  <si>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</si>
  <si>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</si>
  <si>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</si>
  <si>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</si>
  <si>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</si>
  <si>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</si>
  <si>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</si>
  <si>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</si>
  <si>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</si>
  <si>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</si>
  <si>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</si>
  <si>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</si>
  <si>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</si>
  <si>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</si>
  <si>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</si>
  <si>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</si>
  <si>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</si>
  <si>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</si>
  <si>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</si>
  <si>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</si>
  <si>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</si>
  <si>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</si>
  <si>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</si>
  <si>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</si>
  <si>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</si>
  <si>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</si>
  <si>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</si>
  <si>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</si>
  <si>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</si>
  <si>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</si>
  <si>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</si>
  <si>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</si>
  <si>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</si>
  <si>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</si>
  <si>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</si>
  <si>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</si>
  <si>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</si>
  <si>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</si>
  <si>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</si>
  <si>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</si>
  <si>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</si>
  <si>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</si>
  <si>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</si>
  <si>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</si>
  <si>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</si>
  <si>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</si>
  <si>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</si>
  <si>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</si>
  <si>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</si>
  <si>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</si>
  <si>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</si>
  <si>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</si>
  <si>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</si>
  <si>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</si>
  <si>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</si>
  <si>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</si>
  <si>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</si>
  <si>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</si>
  <si>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</si>
  <si>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</si>
  <si>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</si>
  <si>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</si>
  <si>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</si>
  <si>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</si>
  <si>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</si>
  <si>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</si>
  <si>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</si>
  <si>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</si>
  <si>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</si>
  <si>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</si>
  <si>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</si>
  <si>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</si>
  <si>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</si>
  <si>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</si>
  <si>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</si>
  <si>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</si>
  <si>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</si>
  <si>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</si>
  <si>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</si>
  <si>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</si>
  <si>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</si>
  <si>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</si>
  <si>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</si>
  <si>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</si>
  <si>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</si>
  <si>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</si>
  <si>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</si>
  <si>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</si>
  <si>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</si>
  <si>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</si>
  <si>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</si>
  <si>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</si>
  <si>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</si>
  <si>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</si>
  <si>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</si>
  <si>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</si>
  <si>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</si>
  <si>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</si>
  <si>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</si>
  <si>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</si>
  <si>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</si>
  <si>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</si>
  <si>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</si>
  <si>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</si>
  <si>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</si>
  <si>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</si>
  <si>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</si>
  <si>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</si>
  <si>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</si>
  <si>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</si>
  <si>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</si>
  <si>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</si>
  <si>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</si>
  <si>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</si>
  <si>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</si>
  <si>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</si>
  <si>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</si>
  <si>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</si>
  <si>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</si>
  <si>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</si>
  <si>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</si>
  <si>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</si>
  <si>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</si>
  <si>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</si>
  <si>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</si>
  <si>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</si>
  <si>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</si>
  <si>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</si>
  <si>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</si>
  <si>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</si>
  <si>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</si>
  <si>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</si>
  <si>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</si>
  <si>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</si>
  <si>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</si>
  <si>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</si>
  <si>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</si>
  <si>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</si>
  <si>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</si>
  <si>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</si>
  <si>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</si>
  <si>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</si>
  <si>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</si>
  <si>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</si>
  <si>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</si>
  <si>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</si>
  <si>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</si>
  <si>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</si>
  <si>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</si>
  <si>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</si>
  <si>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</si>
  <si>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</si>
  <si>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</si>
  <si>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</si>
  <si>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</si>
  <si>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</si>
  <si>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</si>
  <si>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</si>
  <si>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</si>
  <si>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</si>
  <si>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</si>
  <si>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</si>
  <si>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</si>
  <si>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</si>
  <si>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</si>
  <si>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</si>
  <si>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</si>
  <si>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</si>
  <si>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</si>
  <si>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</si>
  <si>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</si>
  <si>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</si>
  <si>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</si>
  <si>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</si>
  <si>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</si>
  <si>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</si>
  <si>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</si>
  <si>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</si>
  <si>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</si>
  <si>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</si>
  <si>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</si>
  <si>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</si>
  <si>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</si>
  <si>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</si>
  <si>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</si>
  <si>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</si>
  <si>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</si>
  <si>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</si>
  <si>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</si>
  <si>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</si>
  <si>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</si>
  <si>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</si>
  <si>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</si>
  <si>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</si>
  <si>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</si>
  <si>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</si>
  <si>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</si>
  <si>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</si>
  <si>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</si>
  <si>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</si>
  <si>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</si>
  <si>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</si>
  <si>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</si>
  <si>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</si>
  <si>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</si>
  <si>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</si>
  <si>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</si>
  <si>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</si>
  <si>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</si>
  <si>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</si>
  <si>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</si>
  <si>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</si>
  <si>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</si>
  <si>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</si>
  <si>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</si>
  <si>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</si>
  <si>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</si>
  <si>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</si>
  <si>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</si>
  <si>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</si>
  <si>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</si>
  <si>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</si>
  <si>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</si>
  <si>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</si>
  <si>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</si>
  <si>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</si>
  <si>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</si>
  <si>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</si>
  <si>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</si>
  <si>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</si>
  <si>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</si>
  <si>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</si>
  <si>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</si>
  <si>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</si>
  <si>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</si>
  <si>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</si>
  <si>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</si>
  <si>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</si>
  <si>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</si>
  <si>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</si>
  <si>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</si>
  <si>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</si>
  <si>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</si>
  <si>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</si>
  <si>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</si>
  <si>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</si>
  <si>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</si>
  <si>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</si>
  <si>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</si>
  <si>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</si>
  <si>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</si>
  <si>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</si>
  <si>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</si>
  <si>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</si>
  <si>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</si>
  <si>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</si>
  <si>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</si>
  <si>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</si>
  <si>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</si>
  <si>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</si>
  <si>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</si>
  <si>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</si>
  <si>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</si>
  <si>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</si>
  <si>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</si>
  <si>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</si>
  <si>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</si>
  <si>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</si>
  <si>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</si>
  <si>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</si>
  <si>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</si>
  <si>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</si>
  <si>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</si>
  <si>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</si>
  <si>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</si>
  <si>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</si>
  <si>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</si>
  <si>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</si>
  <si>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</si>
  <si>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</si>
  <si>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</si>
  <si>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</si>
  <si>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</si>
  <si>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</si>
  <si>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</si>
  <si>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</si>
  <si>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</si>
  <si>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</si>
  <si>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</si>
  <si>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</si>
  <si>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</si>
  <si>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</si>
  <si>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</si>
  <si>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</si>
  <si>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</si>
  <si>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</si>
  <si>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</si>
  <si>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</si>
  <si>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</si>
  <si>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</si>
  <si>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</si>
  <si>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</si>
  <si>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</si>
  <si>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</si>
  <si>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</si>
  <si>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</si>
  <si>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</si>
  <si>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</si>
  <si>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</si>
  <si>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</si>
  <si>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</si>
  <si>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</si>
  <si>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</si>
  <si>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</si>
  <si>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</si>
  <si>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</si>
  <si>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</si>
  <si>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</si>
  <si>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</si>
  <si>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</si>
  <si>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</si>
  <si>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</si>
  <si>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</si>
  <si>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</si>
  <si>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</si>
  <si>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</si>
  <si>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</si>
  <si>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</si>
  <si>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</si>
  <si>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</si>
  <si>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</si>
  <si>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</si>
  <si>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</si>
  <si>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</si>
  <si>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</si>
  <si>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</si>
  <si>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</si>
  <si>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</si>
  <si>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</si>
  <si>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</si>
  <si>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</si>
  <si>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</si>
  <si>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</si>
  <si>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</si>
  <si>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</si>
  <si>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</si>
  <si>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</si>
  <si>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</si>
  <si>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</si>
  <si>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</si>
  <si>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</si>
  <si>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</si>
  <si>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</si>
  <si>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</si>
  <si>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</si>
  <si>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</si>
  <si>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</si>
  <si>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</si>
  <si>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</si>
  <si>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</si>
  <si>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</si>
  <si>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</si>
  <si>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</si>
  <si>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</si>
  <si>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</si>
  <si>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</si>
  <si>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</si>
  <si>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</si>
  <si>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</si>
  <si>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</si>
  <si>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</si>
  <si>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</si>
  <si>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</si>
  <si>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</si>
  <si>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</si>
  <si>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</si>
  <si>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</si>
  <si>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</si>
  <si>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</si>
  <si>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</si>
  <si>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</si>
  <si>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</si>
  <si>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</si>
  <si>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</si>
  <si>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</si>
  <si>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</si>
  <si>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</si>
  <si>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</si>
  <si>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</si>
  <si>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</si>
  <si>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</si>
  <si>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</si>
  <si>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</si>
  <si>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</si>
  <si>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</si>
  <si>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</si>
  <si>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</si>
  <si>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</si>
  <si>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</si>
  <si>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</si>
  <si>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</si>
  <si>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</si>
  <si>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</si>
  <si>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</si>
  <si>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</si>
  <si>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</si>
  <si>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</si>
  <si>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</si>
  <si>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</si>
  <si>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</si>
  <si>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</si>
  <si>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</si>
  <si>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</si>
  <si>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</si>
  <si>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</si>
  <si>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</si>
  <si>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</si>
  <si>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</si>
  <si>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</si>
  <si>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</si>
  <si>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</si>
  <si>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</si>
  <si>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</si>
  <si>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</si>
  <si>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</si>
  <si>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</si>
  <si>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</si>
  <si>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</si>
  <si>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</si>
  <si>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</si>
  <si>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</si>
  <si>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</si>
  <si>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</si>
  <si>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</si>
  <si>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</si>
  <si>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</si>
  <si>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</si>
  <si>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</si>
  <si>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</si>
  <si>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</si>
  <si>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</si>
  <si>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</si>
  <si>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</si>
  <si>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</si>
  <si>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</si>
  <si>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</si>
  <si>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</si>
  <si>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</si>
  <si>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</si>
  <si>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</si>
  <si>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</si>
  <si>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</si>
  <si>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</si>
  <si>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</si>
  <si>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</si>
  <si>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</si>
  <si>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</si>
  <si>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</si>
  <si>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</si>
  <si>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</si>
  <si>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</si>
  <si>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</si>
  <si>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</si>
  <si>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</si>
  <si>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</si>
  <si>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</si>
  <si>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</si>
  <si>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</si>
  <si>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</si>
  <si>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</si>
  <si>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</si>
  <si>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</si>
  <si>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</si>
  <si>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</si>
  <si>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</si>
  <si>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</si>
  <si>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</si>
  <si>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</si>
  <si>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</si>
  <si>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</si>
  <si>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</si>
  <si>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</si>
  <si>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</si>
  <si>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</si>
  <si>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</si>
  <si>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</si>
  <si>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</si>
  <si>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</si>
  <si>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</si>
  <si>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</si>
  <si>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</si>
  <si>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</si>
  <si>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</si>
  <si>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</si>
  <si>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</si>
  <si>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</si>
  <si>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</si>
  <si>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</si>
  <si>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</si>
  <si>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</si>
  <si>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</si>
  <si>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</si>
  <si>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</si>
  <si>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</si>
  <si>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</si>
  <si>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</si>
  <si>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</si>
  <si>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</si>
  <si>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</si>
  <si>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</si>
  <si>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</si>
  <si>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</si>
  <si>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</si>
  <si>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</si>
  <si>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</si>
  <si>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</si>
  <si>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</si>
  <si>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</si>
  <si>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</si>
  <si>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</si>
  <si>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</si>
  <si>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</si>
  <si>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</si>
  <si>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</si>
  <si>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</si>
  <si>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</si>
  <si>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</si>
  <si>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</si>
  <si>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</si>
  <si>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</si>
  <si>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</si>
  <si>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</si>
  <si>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</si>
  <si>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</si>
  <si>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</si>
  <si>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</si>
  <si>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</si>
  <si>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</si>
  <si>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</si>
  <si>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</si>
  <si>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</si>
  <si>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</si>
  <si>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</si>
  <si>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</si>
  <si>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</si>
  <si>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</si>
  <si>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</si>
  <si>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</si>
  <si>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</si>
  <si>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</si>
  <si>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</si>
  <si>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</si>
  <si>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</si>
  <si>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</si>
  <si>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</si>
  <si>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</si>
  <si>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</si>
  <si>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</si>
  <si>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</si>
  <si>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</si>
  <si>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</si>
  <si>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</si>
  <si>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</si>
  <si>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</si>
  <si>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</si>
  <si>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</si>
  <si>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</si>
  <si>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</si>
  <si>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</si>
  <si>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</si>
  <si>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</si>
  <si>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</si>
  <si>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</si>
  <si>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</si>
  <si>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</si>
  <si>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</si>
  <si>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</si>
  <si>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</si>
  <si>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</si>
  <si>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</si>
  <si>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</si>
  <si>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</si>
  <si>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</si>
  <si>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</si>
  <si>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</si>
  <si>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</si>
  <si>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</si>
  <si>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</si>
  <si>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</si>
  <si>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</si>
  <si>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</si>
  <si>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</si>
  <si>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</si>
  <si>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</si>
  <si>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</si>
  <si>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</si>
  <si>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</si>
  <si>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</si>
  <si>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</si>
  <si>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</si>
  <si>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</si>
  <si>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</si>
  <si>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</si>
  <si>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</si>
  <si>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</si>
  <si>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</si>
  <si>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</si>
  <si>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</si>
  <si>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</si>
  <si>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</si>
  <si>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</si>
  <si>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</si>
  <si>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</si>
  <si>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</si>
  <si>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</si>
  <si>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</si>
  <si>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</si>
  <si>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</si>
  <si>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</si>
  <si>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</si>
  <si>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</si>
  <si>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</si>
  <si>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</si>
  <si>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</si>
  <si>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</si>
  <si>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</si>
  <si>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</si>
  <si>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</si>
  <si>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</si>
  <si>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</si>
  <si>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</si>
  <si>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</si>
  <si>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</si>
  <si>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</si>
  <si>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</si>
  <si>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</si>
  <si>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</si>
  <si>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</si>
  <si>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</si>
  <si>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</si>
  <si>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</si>
  <si>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</si>
  <si>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</si>
  <si>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</si>
  <si>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</si>
  <si>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</si>
  <si>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</si>
  <si>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</si>
  <si>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</si>
  <si>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</si>
  <si>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</si>
  <si>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</si>
  <si>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</si>
  <si>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</si>
  <si>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</si>
  <si>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</si>
  <si>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</si>
  <si>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</si>
  <si>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</si>
  <si>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</si>
  <si>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</si>
  <si>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</si>
  <si>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</si>
  <si>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</si>
  <si>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</si>
  <si>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</si>
  <si>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</si>
  <si>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</si>
  <si>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</si>
  <si>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</si>
  <si>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</si>
  <si>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</si>
  <si>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</si>
  <si>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</si>
  <si>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</si>
  <si>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</si>
  <si>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</si>
  <si>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</si>
  <si>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</si>
  <si>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</si>
  <si>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</si>
  <si>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</si>
  <si>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</si>
  <si>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</si>
  <si>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</si>
  <si>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</si>
  <si>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</si>
  <si>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</si>
  <si>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</si>
  <si>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</si>
  <si>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</si>
  <si>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</si>
  <si>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</si>
  <si>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</si>
  <si>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</si>
  <si>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</si>
  <si>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</si>
  <si>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</si>
  <si>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</si>
  <si>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</si>
  <si>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</si>
  <si>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</si>
  <si>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</si>
  <si>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</si>
  <si>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</si>
  <si>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</si>
  <si>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</si>
  <si>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</si>
  <si>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</si>
  <si>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</si>
  <si>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</si>
  <si>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</si>
  <si>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</si>
  <si>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</si>
  <si>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</si>
  <si>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</si>
  <si>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</si>
  <si>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</si>
  <si>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</si>
  <si>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</si>
  <si>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</si>
  <si>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</si>
  <si>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</si>
  <si>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</si>
  <si>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</si>
  <si>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</si>
  <si>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</si>
  <si>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</si>
  <si>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</si>
  <si>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</si>
  <si>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</si>
  <si>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</si>
  <si>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</si>
  <si>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</si>
  <si>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</si>
  <si>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</si>
  <si>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</si>
  <si>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</si>
  <si>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</si>
  <si>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</si>
  <si>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</si>
  <si>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</si>
  <si>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</si>
  <si>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</si>
  <si>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</si>
  <si>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</si>
  <si>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</si>
  <si>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</si>
  <si>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</si>
  <si>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</si>
  <si>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</si>
  <si>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</si>
  <si>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</si>
  <si>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</si>
  <si>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</si>
  <si>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</si>
  <si>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</si>
  <si>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</si>
  <si>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</si>
  <si>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</si>
  <si>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</si>
  <si>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</si>
  <si>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</si>
  <si>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</si>
  <si>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</si>
  <si>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</si>
  <si>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</si>
  <si>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</si>
  <si>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</si>
  <si>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</si>
  <si>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</si>
  <si>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</si>
  <si>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</si>
  <si>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</si>
  <si>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</si>
  <si>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</si>
  <si>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</si>
  <si>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</si>
  <si>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</si>
  <si>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</si>
  <si>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</si>
  <si>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</si>
  <si>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</si>
  <si>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</si>
  <si>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</si>
  <si>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</si>
  <si>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</si>
  <si>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</si>
  <si>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</si>
  <si>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</si>
  <si>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</si>
  <si>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</si>
  <si>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</si>
  <si>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</si>
  <si>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</si>
  <si>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</si>
  <si>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</si>
  <si>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</si>
  <si>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</si>
  <si>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</si>
  <si>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</si>
  <si>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</si>
  <si>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</si>
  <si>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</si>
  <si>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</si>
  <si>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</si>
  <si>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</si>
  <si>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</si>
  <si>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</si>
  <si>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</si>
  <si>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</si>
  <si>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</si>
  <si>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</si>
  <si>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</si>
  <si>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</si>
  <si>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</si>
  <si>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</si>
  <si>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</si>
  <si>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</si>
  <si>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</si>
  <si>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</si>
  <si>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</si>
  <si>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</si>
  <si>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</si>
  <si>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</si>
  <si>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</si>
  <si>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</si>
  <si>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</si>
  <si>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</si>
  <si>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</si>
  <si>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</si>
  <si>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</si>
  <si>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</si>
  <si>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</si>
  <si>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</si>
  <si>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</si>
  <si>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</si>
  <si>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</si>
  <si>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</si>
  <si>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</si>
  <si>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</si>
  <si>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</si>
  <si>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</si>
  <si>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</si>
  <si>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</si>
  <si>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</si>
  <si>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</si>
  <si>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</si>
  <si>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</si>
  <si>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</si>
  <si>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</si>
  <si>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</si>
  <si>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</si>
  <si>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</si>
  <si>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</si>
  <si>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</si>
  <si>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</si>
  <si>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</si>
  <si>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</si>
  <si>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</si>
  <si>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</si>
  <si>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</si>
  <si>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</si>
  <si>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</si>
  <si>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</si>
  <si>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</si>
  <si>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</si>
  <si>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</si>
  <si>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</si>
  <si>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</si>
  <si>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</si>
  <si>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</si>
  <si>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</si>
  <si>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</si>
  <si>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</si>
  <si>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</si>
  <si>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</si>
  <si>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</si>
  <si>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</si>
  <si>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</si>
  <si>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</si>
  <si>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</si>
  <si>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</si>
  <si>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</si>
  <si>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</si>
  <si>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</si>
  <si>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</si>
  <si>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</si>
  <si>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</si>
  <si>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</si>
  <si>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</si>
  <si>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</si>
  <si>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</si>
  <si>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</si>
  <si>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</si>
  <si>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</si>
  <si>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</si>
  <si>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</si>
  <si>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</si>
  <si>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</si>
  <si>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</si>
  <si>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</si>
  <si>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</si>
  <si>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</si>
  <si>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</si>
  <si>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</si>
  <si>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</si>
  <si>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</si>
  <si>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</si>
  <si>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</si>
  <si>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</si>
  <si>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</si>
  <si>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</si>
  <si>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</si>
  <si>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</si>
  <si>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</si>
  <si>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</si>
  <si>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</si>
  <si>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</si>
  <si>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</si>
  <si>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</si>
  <si>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</si>
  <si>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</si>
  <si>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</si>
  <si>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</si>
  <si>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</si>
  <si>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</si>
  <si>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</si>
  <si>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</si>
  <si>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</si>
  <si>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</si>
  <si>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</si>
  <si>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</si>
  <si>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</si>
  <si>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</si>
  <si>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</si>
  <si>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</si>
  <si>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</si>
  <si>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</si>
  <si>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</si>
  <si>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</si>
  <si>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</si>
  <si>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</si>
  <si>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</si>
  <si>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</si>
  <si>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</si>
  <si>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</si>
  <si>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</si>
  <si>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</si>
  <si>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</si>
  <si>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</si>
  <si>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</si>
  <si>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</si>
  <si>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</si>
  <si>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</si>
  <si>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</si>
  <si>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</si>
  <si>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</si>
  <si>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</si>
  <si>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</si>
  <si>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</si>
  <si>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</si>
  <si>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</si>
  <si>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</si>
  <si>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</si>
  <si>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</si>
  <si>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</si>
  <si>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</si>
  <si>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</si>
  <si>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</si>
  <si>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</si>
  <si>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</si>
  <si>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</si>
  <si>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</si>
  <si>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</si>
  <si>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</si>
  <si>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</si>
  <si>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</si>
  <si>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</si>
  <si>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</si>
  <si>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</si>
  <si>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</si>
  <si>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</si>
  <si>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</si>
  <si>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</si>
  <si>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</si>
  <si>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</si>
  <si>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</si>
  <si>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</si>
  <si>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</si>
  <si>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</si>
  <si>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</si>
  <si>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</si>
  <si>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</si>
  <si>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</si>
  <si>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</si>
  <si>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</si>
  <si>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</si>
  <si>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</si>
  <si>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</si>
  <si>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</si>
  <si>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</si>
  <si>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</si>
  <si>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</si>
  <si>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</si>
  <si>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</si>
  <si>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</si>
  <si>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</si>
  <si>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</si>
  <si>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</si>
  <si>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</si>
  <si>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</si>
  <si>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</si>
  <si>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</si>
  <si>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</si>
  <si>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</si>
  <si>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</si>
  <si>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</si>
  <si>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</si>
  <si>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</si>
  <si>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</si>
  <si>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</si>
  <si>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</si>
  <si>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</si>
  <si>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</si>
  <si>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</si>
  <si>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</si>
  <si>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</si>
  <si>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</si>
  <si>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</si>
  <si>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</si>
  <si>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</si>
  <si>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</si>
  <si>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</si>
  <si>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</si>
  <si>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</si>
  <si>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</si>
  <si>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</si>
  <si>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</si>
  <si>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</si>
  <si>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</si>
  <si>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</si>
  <si>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</si>
  <si>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</si>
  <si>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</si>
  <si>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</si>
  <si>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</si>
  <si>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</si>
  <si>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</si>
  <si>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</si>
  <si>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</si>
  <si>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</si>
  <si>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</si>
  <si>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</si>
  <si>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</si>
  <si>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</si>
  <si>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</si>
  <si>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</si>
  <si>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</si>
  <si>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</si>
  <si>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</si>
  <si>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</si>
  <si>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</si>
  <si>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</si>
  <si>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</si>
  <si>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</si>
  <si>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</si>
  <si>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</si>
  <si>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</si>
  <si>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</si>
  <si>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</si>
  <si>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</si>
  <si>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</si>
  <si>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</si>
  <si>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</si>
  <si>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</si>
  <si>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</si>
  <si>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</si>
  <si>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</si>
  <si>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</si>
  <si>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</si>
  <si>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</si>
  <si>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</si>
  <si>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</si>
  <si>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</si>
  <si>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</si>
  <si>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</si>
  <si>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</si>
  <si>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</si>
  <si>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</si>
  <si>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</si>
  <si>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</si>
  <si>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</si>
  <si>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</si>
  <si>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</si>
  <si>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</si>
  <si>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</si>
  <si>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</si>
  <si>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</si>
  <si>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</si>
  <si>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</si>
  <si>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</si>
  <si>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</si>
  <si>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</si>
  <si>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</si>
  <si>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</si>
  <si>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</si>
  <si>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</si>
  <si>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</si>
  <si>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</si>
  <si>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</si>
  <si>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</si>
  <si>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</si>
  <si>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</si>
  <si>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</si>
  <si>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</si>
  <si>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</si>
  <si>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</si>
  <si>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</si>
  <si>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</si>
  <si>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</si>
  <si>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</si>
  <si>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</si>
  <si>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</si>
  <si>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</si>
  <si>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</si>
  <si>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</si>
  <si>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</si>
  <si>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</si>
  <si>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</si>
  <si>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</si>
  <si>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</si>
  <si>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</si>
  <si>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</si>
  <si>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</si>
  <si>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</si>
  <si>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</si>
  <si>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</si>
  <si>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</si>
  <si>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</si>
  <si>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</si>
  <si>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</si>
  <si>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</si>
  <si>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</si>
  <si>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</si>
  <si>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</si>
  <si>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</si>
  <si>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</si>
  <si>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</si>
  <si>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</si>
  <si>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</si>
  <si>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</si>
  <si>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</si>
  <si>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</si>
  <si>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</si>
  <si>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</si>
  <si>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</si>
  <si>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</si>
  <si>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</si>
  <si>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</si>
  <si>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</si>
  <si>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</si>
  <si>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</si>
  <si>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</si>
  <si>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</si>
  <si>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</si>
  <si>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</si>
  <si>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</si>
  <si>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</si>
  <si>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</si>
  <si>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</si>
  <si>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</si>
  <si>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</si>
  <si>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</si>
  <si>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</si>
  <si>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</si>
  <si>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</si>
  <si>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</si>
  <si>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</si>
  <si>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</si>
  <si>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</si>
  <si>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</si>
  <si>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</si>
  <si>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</si>
  <si>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</si>
  <si>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</si>
  <si>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</si>
  <si>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</si>
  <si>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</si>
  <si>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</si>
  <si>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</si>
  <si>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</si>
  <si>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</si>
  <si>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</si>
  <si>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</si>
  <si>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</si>
  <si>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</si>
  <si>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</si>
  <si>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</si>
  <si>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</si>
  <si>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</si>
  <si>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</si>
  <si>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</si>
  <si>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</si>
  <si>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</si>
  <si>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</si>
  <si>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</si>
  <si>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</si>
  <si>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</si>
  <si>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</si>
  <si>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</si>
  <si>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</si>
  <si>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</si>
  <si>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</si>
  <si>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</si>
  <si>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</si>
  <si>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</si>
  <si>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</si>
  <si>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</si>
  <si>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</si>
  <si>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</si>
  <si>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</si>
  <si>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</si>
  <si>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</si>
  <si>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</si>
  <si>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</si>
  <si>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</si>
  <si>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</si>
  <si>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</si>
  <si>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</si>
  <si>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</si>
  <si>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</si>
  <si>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</si>
  <si>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</si>
  <si>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</si>
  <si>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</si>
  <si>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</si>
  <si>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</si>
  <si>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</si>
  <si>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</si>
  <si>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</si>
  <si>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</si>
  <si>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</si>
  <si>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</si>
  <si>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</si>
  <si>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</si>
  <si>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</si>
  <si>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</si>
  <si>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</si>
  <si>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</si>
  <si>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</si>
  <si>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</si>
  <si>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</si>
  <si>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</si>
  <si>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</si>
  <si>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</si>
  <si>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</si>
  <si>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</si>
  <si>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</si>
  <si>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</si>
  <si>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</si>
  <si>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</si>
  <si>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</si>
  <si>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</si>
  <si>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</si>
  <si>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</si>
  <si>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</si>
  <si>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</si>
  <si>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</si>
  <si>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</si>
  <si>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</si>
  <si>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</si>
  <si>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</si>
  <si>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</si>
  <si>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</si>
  <si>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</si>
  <si>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</si>
  <si>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</si>
  <si>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</si>
  <si>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</si>
  <si>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</si>
  <si>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</si>
  <si>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</si>
  <si>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</si>
  <si>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</si>
  <si>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</si>
  <si>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</si>
  <si>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</si>
  <si>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</si>
  <si>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</si>
  <si>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</si>
  <si>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</si>
  <si>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</si>
  <si>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</si>
  <si>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</si>
  <si>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</si>
  <si>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</si>
  <si>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</si>
  <si>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</si>
  <si>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</si>
  <si>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</si>
  <si>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</si>
  <si>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</si>
  <si>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</si>
  <si>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</si>
  <si>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</si>
  <si>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</si>
  <si>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</si>
  <si>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</si>
  <si>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</si>
  <si>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</si>
  <si>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</si>
  <si>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</si>
  <si>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</si>
  <si>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</si>
  <si>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</si>
  <si>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</si>
  <si>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</si>
  <si>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</si>
  <si>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</si>
  <si>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</si>
  <si>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</si>
  <si>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</si>
  <si>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</si>
  <si>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</si>
  <si>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</si>
  <si>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</si>
  <si>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</si>
  <si>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</si>
  <si>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</si>
  <si>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</si>
  <si>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</si>
  <si>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</si>
  <si>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</si>
  <si>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</si>
  <si>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</si>
  <si>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</si>
  <si>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</si>
  <si>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</si>
  <si>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</si>
  <si>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</si>
  <si>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</si>
  <si>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</si>
  <si>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</si>
  <si>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</si>
  <si>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</si>
  <si>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</si>
  <si>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</si>
  <si>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</si>
  <si>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</si>
  <si>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</si>
  <si>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</si>
  <si>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</si>
  <si>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</si>
  <si>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</si>
  <si>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</si>
  <si>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</si>
  <si>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</si>
  <si>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</si>
  <si>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</si>
  <si>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</si>
  <si>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</si>
  <si>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</si>
  <si>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</si>
  <si>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</si>
  <si>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</si>
  <si>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</si>
  <si>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</si>
  <si>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</si>
  <si>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</si>
  <si>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</si>
  <si>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</si>
  <si>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</si>
  <si>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</si>
  <si>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</si>
  <si>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</si>
  <si>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</si>
  <si>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</si>
  <si>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</si>
  <si>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</si>
  <si>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</si>
  <si>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</si>
  <si>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</si>
  <si>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</si>
  <si>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</si>
  <si>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</si>
  <si>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</si>
  <si>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</si>
  <si>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</si>
  <si>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</si>
  <si>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</si>
  <si>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</si>
  <si>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</si>
  <si>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</si>
  <si>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</si>
  <si>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</si>
  <si>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</si>
  <si>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</si>
  <si>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</si>
  <si>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</si>
  <si>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</si>
  <si>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</si>
  <si>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</si>
  <si>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</si>
  <si>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</si>
  <si>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</si>
  <si>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</si>
  <si>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</si>
  <si>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</si>
  <si>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</si>
  <si>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</si>
  <si>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</si>
  <si>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</si>
  <si>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</si>
  <si>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</si>
  <si>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</si>
  <si>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</si>
  <si>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</si>
  <si>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</si>
  <si>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</si>
  <si>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</si>
  <si>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</si>
  <si>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</si>
  <si>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</si>
  <si>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</si>
  <si>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</si>
  <si>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</si>
  <si>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</si>
  <si>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</si>
  <si>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</si>
  <si>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</si>
  <si>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</si>
  <si>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</si>
  <si>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</si>
  <si>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</si>
  <si>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</si>
  <si>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</si>
  <si>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</si>
  <si>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</si>
  <si>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</si>
  <si>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</si>
  <si>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</si>
  <si>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</si>
  <si>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</si>
  <si>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</si>
  <si>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</si>
  <si>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</si>
  <si>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</si>
  <si>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</si>
  <si>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</si>
  <si>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</si>
  <si>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</si>
  <si>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</si>
  <si>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</si>
  <si>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</si>
  <si>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</si>
  <si>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</si>
  <si>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</si>
  <si>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</si>
  <si>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</si>
  <si>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</si>
  <si>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</si>
  <si>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</si>
  <si>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</si>
  <si>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</si>
  <si>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</si>
  <si>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</si>
  <si>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</si>
  <si>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</si>
  <si>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</si>
  <si>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</si>
  <si>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</si>
  <si>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</si>
  <si>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</si>
  <si>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</si>
  <si>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</si>
  <si>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</si>
  <si>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</si>
  <si>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</si>
  <si>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</si>
  <si>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</si>
  <si>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</si>
  <si>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</si>
  <si>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</si>
  <si>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</si>
  <si>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</si>
  <si>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</si>
  <si>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</si>
  <si>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</si>
  <si>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</si>
  <si>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</si>
  <si>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</si>
  <si>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</si>
  <si>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</si>
  <si>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</si>
  <si>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</si>
  <si>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</si>
  <si>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</si>
  <si>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</si>
  <si>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</si>
  <si>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</si>
  <si>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</si>
  <si>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</si>
  <si>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</si>
  <si>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</si>
  <si>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</si>
  <si>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</si>
  <si>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</si>
  <si>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</si>
  <si>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</si>
  <si>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</si>
  <si>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</si>
  <si>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</si>
  <si>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</si>
  <si>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</si>
  <si>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</si>
  <si>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</si>
  <si>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</si>
  <si>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</si>
  <si>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</si>
  <si>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</si>
  <si>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</si>
  <si>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</si>
  <si>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</si>
  <si>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</si>
  <si>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</si>
  <si>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</si>
  <si>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</si>
  <si>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</si>
  <si>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</si>
  <si>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</si>
  <si>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</si>
  <si>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</si>
  <si>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</si>
  <si>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</si>
  <si>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</si>
  <si>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</si>
  <si>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</si>
  <si>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</si>
  <si>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</si>
  <si>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</si>
  <si>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</si>
  <si>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</si>
  <si>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</si>
  <si>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</si>
  <si>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</si>
  <si>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</si>
  <si>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</si>
  <si>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</si>
  <si>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</si>
  <si>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</si>
  <si>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</si>
  <si>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</si>
  <si>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</si>
  <si>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</si>
  <si>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</si>
  <si>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</si>
  <si>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</si>
  <si>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</si>
  <si>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</si>
  <si>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</si>
  <si>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</si>
  <si>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</si>
  <si>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</si>
  <si>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</si>
  <si>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</si>
  <si>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</si>
  <si>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</si>
  <si>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</si>
  <si>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</si>
  <si>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</si>
  <si>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</si>
  <si>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</si>
  <si>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</si>
  <si>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</si>
  <si>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</si>
  <si>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</si>
  <si>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</si>
  <si>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</si>
  <si>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</si>
  <si>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</si>
  <si>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</si>
  <si>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</si>
  <si>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</si>
  <si>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</si>
  <si>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</si>
  <si>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</si>
  <si>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</si>
  <si>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</si>
  <si>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</si>
  <si>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</si>
  <si>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</si>
  <si>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</si>
  <si>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</si>
  <si>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</si>
  <si>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</si>
  <si>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</si>
  <si>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</si>
  <si>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</si>
  <si>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</si>
  <si>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</si>
  <si>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</si>
  <si>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</si>
  <si>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</si>
  <si>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</si>
  <si>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</si>
  <si>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</si>
  <si>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</si>
  <si>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</si>
  <si>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</si>
  <si>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</si>
  <si>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</si>
  <si>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</si>
  <si>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</si>
  <si>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</si>
  <si>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</si>
  <si>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</si>
  <si>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</si>
  <si>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</si>
  <si>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</si>
  <si>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</si>
  <si>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</si>
  <si>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</si>
  <si>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</si>
  <si>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</si>
  <si>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</si>
  <si>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</si>
  <si>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</si>
  <si>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</si>
  <si>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</si>
  <si>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</si>
  <si>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</si>
  <si>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</si>
  <si>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</si>
  <si>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</si>
  <si>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</si>
  <si>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</si>
  <si>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</si>
  <si>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</si>
  <si>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</si>
  <si>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</si>
  <si>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</si>
  <si>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</si>
  <si>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</si>
  <si>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</si>
  <si>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</si>
  <si>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</si>
  <si>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</si>
  <si>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</si>
  <si>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</si>
  <si>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</si>
  <si>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</si>
  <si>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</si>
  <si>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</si>
  <si>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</si>
  <si>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</si>
  <si>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</si>
  <si>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</si>
  <si>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</si>
  <si>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</si>
  <si>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</si>
  <si>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</si>
  <si>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</si>
  <si>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</si>
  <si>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</si>
  <si>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</si>
  <si>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</si>
  <si>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</si>
  <si>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</si>
  <si>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</si>
  <si>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</si>
  <si>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</si>
  <si>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</si>
  <si>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</si>
  <si>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</si>
  <si>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</si>
  <si>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</si>
  <si>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</si>
  <si>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</si>
  <si>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</si>
  <si>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</si>
  <si>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</si>
  <si>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</si>
  <si>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</si>
  <si>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</si>
  <si>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</si>
  <si>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</si>
  <si>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</si>
  <si>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</si>
  <si>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</si>
  <si>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</si>
  <si>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</si>
  <si>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</si>
  <si>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</si>
  <si>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</si>
  <si>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</si>
  <si>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</si>
  <si>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</si>
  <si>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</si>
  <si>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</si>
  <si>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</si>
  <si>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</si>
  <si>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</si>
  <si>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</si>
  <si>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</si>
  <si>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</si>
  <si>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</si>
  <si>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</si>
  <si>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</si>
  <si>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</si>
  <si>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</si>
  <si>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</si>
  <si>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</si>
  <si>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</si>
  <si>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</si>
  <si>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</si>
  <si>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</si>
  <si>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</si>
  <si>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</si>
  <si>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</si>
  <si>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</si>
  <si>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</si>
  <si>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</si>
  <si>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</si>
  <si>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</si>
  <si>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</si>
  <si>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</si>
  <si>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</si>
  <si>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</si>
  <si>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</si>
  <si>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</si>
  <si>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</si>
  <si>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</si>
  <si>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</si>
  <si>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</si>
  <si>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</si>
  <si>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</si>
  <si>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</si>
  <si>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</si>
  <si>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</si>
  <si>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</si>
  <si>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</si>
  <si>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</si>
  <si>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</si>
  <si>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</si>
  <si>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</si>
  <si>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</si>
  <si>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</si>
  <si>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</si>
  <si>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</si>
  <si>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</si>
  <si>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</si>
  <si>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</si>
  <si>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</si>
  <si>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</si>
  <si>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</si>
  <si>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</si>
  <si>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</si>
  <si>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</si>
  <si>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</si>
  <si>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</si>
  <si>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</si>
  <si>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</si>
  <si>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</si>
  <si>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</si>
  <si>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</si>
  <si>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</si>
  <si>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</si>
  <si>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</si>
  <si>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</si>
  <si>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</si>
  <si>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</si>
  <si>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</si>
  <si>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</si>
  <si>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</si>
  <si>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</si>
  <si>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</si>
  <si>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</si>
  <si>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</si>
  <si>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</si>
  <si>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</si>
  <si>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</si>
  <si>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</si>
  <si>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</si>
  <si>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</si>
  <si>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</si>
  <si>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</si>
  <si>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</si>
  <si>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</si>
  <si>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</si>
  <si>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</si>
  <si>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</si>
  <si>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</si>
  <si>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</si>
  <si>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</si>
  <si>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</si>
  <si>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</si>
  <si>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</si>
  <si>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</si>
  <si>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</si>
  <si>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</si>
  <si>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</si>
  <si>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</si>
  <si>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</si>
  <si>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</si>
  <si>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</si>
  <si>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</si>
  <si>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</si>
  <si>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</si>
  <si>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</si>
  <si>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</si>
  <si>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</si>
  <si>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</si>
  <si>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</si>
  <si>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</si>
  <si>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</si>
  <si>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</si>
  <si>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</si>
  <si>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</si>
  <si>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</si>
  <si>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</si>
  <si>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</si>
  <si>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</si>
  <si>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</si>
  <si>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</si>
  <si>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</si>
  <si>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</si>
  <si>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</si>
  <si>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</si>
  <si>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</si>
  <si>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</si>
  <si>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</si>
  <si>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</si>
  <si>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</si>
  <si>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</si>
  <si>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</si>
  <si>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</si>
  <si>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</si>
  <si>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</si>
  <si>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</si>
  <si>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</si>
  <si>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</si>
  <si>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</si>
  <si>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</si>
  <si>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</si>
  <si>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</si>
  <si>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</si>
  <si>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</si>
  <si>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</si>
  <si>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</si>
  <si>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</si>
  <si>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</si>
  <si>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</si>
  <si>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</si>
  <si>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</si>
  <si>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</si>
  <si>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</si>
  <si>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</si>
  <si>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</si>
  <si>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</si>
  <si>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</si>
  <si>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</si>
  <si>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</si>
  <si>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</si>
  <si>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</si>
  <si>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</si>
  <si>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</si>
  <si>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</si>
  <si>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</si>
  <si>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</si>
  <si>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</si>
  <si>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</si>
  <si>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</si>
  <si>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</si>
  <si>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</si>
  <si>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</si>
  <si>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</si>
  <si>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</si>
  <si>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</si>
  <si>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</si>
  <si>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</si>
  <si>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</si>
  <si>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</si>
  <si>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</si>
  <si>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</si>
  <si>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</si>
  <si>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</si>
  <si>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</si>
  <si>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</si>
  <si>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</si>
  <si>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</si>
  <si>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</si>
  <si>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</si>
  <si>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</si>
  <si>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</si>
  <si>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</si>
  <si>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</si>
  <si>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</si>
  <si>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</si>
  <si>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</si>
  <si>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</si>
  <si>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</si>
  <si>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</si>
  <si>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</si>
  <si>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</si>
  <si>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</si>
  <si>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</si>
  <si>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</si>
  <si>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</si>
  <si>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</si>
  <si>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</si>
  <si>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</si>
  <si>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</si>
  <si>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</si>
  <si>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</si>
  <si>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</si>
  <si>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</si>
  <si>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</si>
  <si>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</si>
  <si>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</si>
  <si>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</si>
  <si>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</si>
  <si>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</si>
  <si>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</si>
  <si>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</si>
  <si>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</si>
  <si>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</si>
  <si>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</si>
  <si>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</si>
  <si>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</si>
  <si>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</si>
  <si>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</si>
  <si>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</si>
  <si>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</si>
  <si>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</si>
  <si>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</si>
  <si>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</si>
  <si>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</si>
  <si>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</si>
  <si>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</si>
  <si>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</si>
  <si>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</si>
  <si>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</si>
  <si>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</si>
  <si>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</si>
  <si>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</si>
  <si>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</si>
  <si>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</si>
  <si>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</si>
  <si>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</si>
  <si>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</si>
  <si>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</si>
  <si>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</si>
  <si>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</si>
  <si>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</si>
  <si>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</si>
  <si>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</si>
  <si>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</si>
  <si>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</si>
  <si>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</si>
  <si>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</si>
  <si>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</si>
  <si>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</si>
  <si>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</si>
  <si>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</si>
  <si>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</si>
  <si>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</si>
  <si>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</si>
  <si>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</si>
  <si>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</si>
  <si>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</si>
  <si>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</si>
  <si>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</si>
  <si>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</si>
  <si>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</si>
  <si>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</si>
  <si>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</si>
  <si>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</si>
  <si>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</si>
  <si>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</si>
  <si>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</si>
  <si>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</si>
  <si>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</si>
  <si>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</si>
  <si>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</si>
  <si>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</si>
  <si>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</si>
  <si>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</si>
  <si>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</si>
  <si>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</si>
  <si>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</si>
  <si>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</si>
  <si>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</si>
  <si>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</si>
  <si>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</si>
  <si>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</si>
  <si>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</si>
  <si>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</si>
  <si>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</si>
  <si>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</si>
  <si>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</si>
  <si>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</si>
  <si>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</si>
  <si>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</si>
  <si>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</si>
  <si>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</si>
  <si>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</si>
  <si>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</si>
  <si>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</si>
  <si>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</si>
  <si>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</si>
  <si>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</si>
  <si>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</si>
  <si>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</si>
  <si>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</si>
  <si>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</si>
  <si>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</si>
  <si>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</si>
  <si>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</si>
  <si>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</si>
  <si>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</si>
  <si>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</si>
  <si>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</si>
  <si>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</si>
  <si>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</si>
  <si>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</si>
  <si>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</si>
  <si>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</si>
  <si>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</si>
  <si>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</si>
  <si>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</si>
  <si>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</si>
  <si>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</si>
  <si>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</si>
  <si>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</si>
  <si>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</si>
  <si>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</si>
  <si>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</si>
  <si>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</si>
  <si>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</si>
  <si>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</si>
  <si>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</si>
  <si>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</si>
  <si>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</si>
  <si>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</si>
  <si>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</si>
  <si>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</si>
  <si>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</si>
  <si>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</si>
  <si>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</si>
  <si>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</si>
  <si>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</si>
  <si>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</si>
  <si>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</si>
  <si>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</si>
  <si>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</si>
  <si>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</si>
  <si>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</si>
  <si>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</si>
  <si>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</si>
  <si>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</si>
  <si>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</si>
  <si>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</si>
  <si>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</si>
  <si>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</si>
  <si>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</si>
  <si>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</si>
  <si>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</si>
  <si>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</si>
  <si>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</si>
  <si>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</si>
  <si>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</si>
  <si>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</si>
  <si>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</si>
  <si>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</si>
  <si>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</si>
  <si>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</si>
  <si>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</si>
  <si>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</si>
  <si>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</si>
  <si>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</si>
  <si>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</si>
  <si>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</si>
  <si>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</si>
  <si>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</si>
  <si>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</si>
  <si>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</si>
  <si>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</si>
  <si>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</si>
  <si>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</si>
  <si>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</si>
  <si>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</si>
  <si>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</si>
  <si>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</si>
  <si>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</si>
  <si>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</si>
  <si>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</si>
  <si>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</si>
  <si>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</si>
  <si>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</si>
  <si>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</si>
  <si>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</si>
  <si>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</si>
  <si>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</si>
  <si>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</si>
  <si>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</si>
  <si>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</si>
  <si>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</si>
  <si>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</si>
  <si>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</si>
  <si>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</si>
  <si>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</si>
  <si>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</si>
  <si>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</si>
  <si>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</si>
  <si>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</si>
  <si>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</si>
  <si>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</si>
  <si>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</si>
  <si>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</si>
  <si>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</si>
  <si>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</si>
  <si>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</si>
  <si>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</si>
  <si>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</si>
  <si>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</si>
  <si>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</si>
  <si>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</si>
  <si>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</si>
  <si>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</si>
  <si>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</si>
  <si>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</si>
  <si>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</si>
  <si>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</si>
  <si>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</si>
  <si>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</si>
  <si>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</si>
  <si>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</si>
  <si>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</si>
  <si>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</si>
  <si>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</si>
  <si>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</si>
  <si>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</si>
  <si>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</si>
  <si>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</si>
  <si>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</si>
  <si>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</si>
  <si>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</si>
  <si>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</si>
  <si>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</si>
  <si>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</si>
  <si>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</si>
  <si>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</si>
  <si>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</si>
  <si>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</si>
  <si>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</si>
  <si>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</si>
  <si>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</si>
  <si>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</si>
  <si>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</si>
  <si>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</si>
  <si>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</si>
  <si>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</si>
  <si>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</si>
  <si>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</si>
  <si>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</si>
  <si>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</si>
  <si>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</si>
  <si>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</si>
  <si>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</si>
  <si>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</si>
  <si>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</si>
  <si>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</si>
  <si>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</si>
  <si>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</si>
  <si>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</si>
  <si>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</si>
  <si>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</si>
  <si>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</si>
  <si>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</si>
  <si>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</si>
  <si>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</si>
  <si>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</si>
  <si>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</si>
  <si>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</si>
  <si>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</si>
  <si>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</si>
  <si>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</si>
  <si>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</si>
  <si>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</si>
  <si>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</si>
  <si>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</si>
  <si>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</si>
  <si>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</si>
  <si>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</si>
  <si>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</si>
  <si>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</si>
  <si>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</si>
  <si>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</si>
  <si>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</si>
  <si>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</si>
  <si>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</si>
  <si>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</si>
  <si>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</si>
  <si>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</si>
  <si>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</si>
  <si>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</si>
  <si>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</si>
  <si>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</si>
  <si>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</si>
  <si>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</si>
  <si>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</si>
  <si>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</si>
  <si>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</si>
  <si>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</si>
  <si>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</si>
  <si>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</si>
  <si>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</si>
  <si>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</si>
  <si>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</si>
  <si>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</si>
  <si>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</si>
  <si>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</si>
  <si>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</si>
  <si>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</si>
  <si>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</si>
  <si>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</si>
  <si>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</si>
  <si>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</si>
  <si>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</si>
  <si>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</si>
  <si>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</si>
  <si>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</si>
  <si>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</si>
  <si>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</si>
  <si>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</si>
  <si>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</si>
  <si>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</si>
  <si>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</si>
  <si>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</si>
  <si>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</si>
  <si>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</si>
  <si>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</si>
  <si>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</si>
  <si>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</si>
  <si>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</si>
  <si>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</si>
  <si>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</si>
  <si>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</si>
  <si>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</si>
  <si>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</si>
  <si>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</si>
  <si>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</si>
  <si>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</si>
  <si>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</si>
  <si>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</si>
  <si>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</si>
  <si>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</si>
  <si>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</si>
  <si>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</si>
  <si>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</si>
  <si>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</si>
  <si>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</si>
  <si>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</si>
  <si>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</si>
  <si>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</si>
  <si>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</si>
  <si>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</si>
  <si>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</si>
  <si>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</si>
  <si>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</si>
  <si>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</si>
  <si>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</si>
  <si>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</si>
  <si>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</si>
  <si>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</si>
  <si>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</si>
  <si>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</si>
  <si>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</si>
  <si>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</si>
  <si>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</si>
  <si>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</si>
  <si>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</si>
  <si>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</si>
  <si>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</si>
  <si>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</si>
  <si>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</si>
  <si>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</si>
  <si>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</si>
  <si>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</si>
  <si>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</si>
  <si>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</si>
  <si>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</si>
  <si>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</si>
  <si>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</si>
  <si>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</si>
  <si>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</si>
  <si>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</si>
  <si>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</si>
  <si>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</si>
  <si>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</si>
  <si>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</si>
  <si>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</si>
  <si>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</si>
  <si>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</si>
  <si>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</si>
  <si>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</si>
  <si>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</si>
  <si>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</si>
  <si>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</si>
  <si>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</si>
  <si>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</si>
  <si>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</si>
  <si>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</si>
  <si>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</si>
  <si>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</si>
  <si>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</si>
  <si>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</si>
  <si>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</si>
  <si>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</si>
  <si>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</si>
  <si>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</si>
  <si>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</si>
  <si>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</si>
  <si>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</si>
  <si>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</si>
  <si>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</si>
  <si>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</si>
  <si>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</si>
  <si>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</si>
  <si>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</si>
  <si>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</si>
  <si>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</si>
  <si>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</si>
  <si>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</si>
  <si>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</si>
  <si>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</si>
  <si>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</si>
  <si>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</si>
  <si>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</si>
  <si>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</si>
  <si>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</si>
  <si>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</si>
  <si>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</si>
  <si>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</si>
  <si>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</si>
  <si>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</si>
  <si>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</si>
  <si>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</si>
  <si>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</si>
  <si>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</si>
  <si>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</si>
  <si>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</si>
  <si>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</si>
  <si>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</si>
  <si>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</si>
  <si>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</si>
  <si>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</si>
  <si>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</si>
  <si>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</si>
  <si>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</si>
  <si>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</si>
  <si>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</si>
  <si>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</si>
  <si>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</si>
  <si>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</si>
  <si>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</si>
  <si>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</si>
  <si>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</si>
  <si>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</si>
  <si>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</si>
  <si>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</si>
  <si>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</si>
  <si>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</si>
  <si>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</si>
  <si>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</si>
  <si>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</si>
  <si>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</si>
  <si>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</si>
  <si>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</si>
  <si>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</si>
  <si>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</si>
  <si>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</si>
  <si>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</si>
  <si>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</si>
  <si>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</si>
  <si>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</si>
  <si>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</si>
  <si>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</si>
  <si>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</si>
  <si>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</si>
  <si>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</si>
  <si>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</si>
  <si>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</si>
  <si>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</si>
  <si>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</si>
  <si>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</si>
  <si>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</si>
  <si>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</si>
  <si>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</si>
  <si>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</si>
  <si>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</si>
  <si>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</si>
  <si>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</si>
  <si>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</si>
  <si>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</si>
  <si>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</si>
  <si>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</si>
  <si>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</si>
  <si>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</si>
  <si>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</si>
  <si>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</si>
  <si>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</si>
  <si>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</si>
  <si>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</si>
  <si>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</si>
  <si>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</si>
  <si>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</si>
  <si>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</si>
  <si>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</si>
  <si>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</si>
  <si>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</si>
  <si>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</si>
  <si>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</si>
  <si>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</si>
  <si>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</si>
  <si>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</si>
  <si>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</si>
  <si>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</si>
  <si>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</si>
  <si>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</si>
  <si>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</si>
  <si>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</si>
  <si>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</si>
  <si>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</si>
  <si>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</si>
  <si>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</si>
  <si>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</si>
  <si>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</si>
  <si>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</si>
  <si>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</si>
  <si>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</si>
  <si>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</si>
  <si>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</si>
  <si>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</si>
  <si>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</si>
  <si>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</si>
  <si>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</si>
  <si>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</si>
  <si>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</si>
  <si>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</si>
  <si>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</si>
  <si>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</si>
  <si>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</si>
  <si>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</si>
  <si>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</si>
  <si>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</si>
  <si>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</si>
  <si>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</si>
  <si>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</si>
  <si>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</si>
  <si>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</si>
  <si>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</si>
  <si>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</si>
  <si>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</si>
  <si>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</si>
  <si>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</si>
  <si>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</si>
  <si>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</si>
  <si>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</si>
  <si>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</si>
  <si>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</si>
  <si>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</si>
  <si>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</si>
  <si>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</si>
  <si>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</si>
  <si>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</si>
  <si>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</si>
  <si>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</si>
  <si>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</si>
  <si>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</si>
  <si>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</si>
  <si>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</si>
  <si>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</si>
  <si>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</si>
  <si>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</si>
  <si>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</si>
  <si>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</si>
  <si>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</si>
  <si>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</si>
  <si>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</si>
  <si>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</si>
  <si>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</si>
  <si>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</si>
  <si>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</si>
  <si>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</si>
  <si>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</si>
  <si>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</si>
  <si>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</si>
  <si>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</si>
  <si>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</si>
  <si>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</si>
  <si>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</si>
  <si>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</si>
  <si>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</si>
  <si>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</si>
  <si>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</si>
  <si>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</si>
  <si>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</si>
  <si>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</si>
  <si>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</si>
  <si>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</si>
  <si>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</si>
  <si>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</si>
  <si>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</si>
  <si>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</si>
  <si>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</si>
  <si>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</si>
  <si>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</si>
  <si>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</si>
  <si>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</si>
  <si>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</si>
  <si>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</si>
  <si>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</si>
  <si>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</si>
  <si>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</si>
  <si>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</si>
  <si>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</si>
  <si>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</si>
  <si>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</si>
  <si>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</si>
  <si>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</si>
  <si>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</si>
  <si>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</si>
  <si>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</si>
  <si>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</si>
  <si>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</si>
  <si>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</si>
  <si>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</si>
  <si>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</si>
  <si>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</si>
  <si>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</si>
  <si>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</si>
  <si>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</si>
  <si>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</si>
  <si>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</si>
  <si>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</si>
  <si>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</si>
  <si>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</si>
  <si>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</si>
  <si>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</si>
  <si>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</si>
  <si>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</si>
  <si>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</si>
  <si>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</si>
  <si>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</si>
  <si>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</si>
  <si>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</si>
  <si>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</si>
  <si>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</si>
  <si>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</si>
  <si>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</si>
  <si>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</si>
  <si>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</si>
  <si>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</si>
  <si>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</si>
  <si>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</si>
  <si>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</si>
  <si>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</si>
  <si>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</si>
  <si>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</si>
  <si>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</si>
  <si>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</si>
  <si>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</si>
  <si>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</si>
  <si>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</si>
  <si>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</si>
  <si>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</si>
  <si>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</si>
  <si>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</si>
  <si>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</si>
  <si>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</si>
  <si>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</si>
  <si>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</si>
  <si>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</si>
  <si>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</si>
  <si>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</si>
  <si>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</si>
  <si>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</si>
  <si>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</si>
  <si>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</si>
  <si>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</si>
  <si>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</si>
  <si>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</si>
  <si>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</si>
  <si>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</si>
  <si>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</si>
  <si>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</si>
  <si>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</si>
  <si>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</si>
  <si>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</si>
  <si>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</si>
  <si>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</si>
  <si>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</si>
  <si>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</si>
  <si>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</si>
  <si>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</si>
  <si>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</si>
  <si>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</si>
  <si>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</si>
  <si>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</si>
  <si>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</si>
  <si>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</si>
  <si>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</si>
  <si>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</si>
  <si>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</si>
  <si>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</si>
  <si>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</si>
  <si>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</si>
  <si>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</si>
  <si>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</si>
  <si>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</si>
  <si>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</si>
  <si>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</si>
  <si>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</si>
  <si>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</si>
  <si>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</si>
  <si>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</si>
  <si>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</si>
  <si>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</si>
  <si>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</si>
  <si>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</si>
  <si>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</si>
  <si>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</si>
  <si>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</si>
  <si>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</si>
  <si>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</si>
  <si>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</si>
  <si>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</si>
  <si>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</si>
  <si>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</si>
  <si>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</si>
  <si>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</si>
  <si>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</si>
  <si>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</si>
  <si>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</si>
  <si>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</si>
  <si>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</si>
  <si>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</si>
  <si>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</si>
  <si>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</si>
  <si>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</si>
  <si>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</si>
  <si>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</si>
  <si>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</si>
  <si>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</si>
  <si>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</si>
  <si>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</si>
  <si>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</si>
  <si>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</si>
  <si>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</si>
  <si>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</si>
  <si>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</si>
  <si>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</si>
  <si>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</si>
  <si>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</si>
  <si>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</si>
  <si>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</si>
  <si>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</si>
  <si>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</si>
  <si>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</si>
  <si>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</si>
  <si>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</si>
  <si>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</si>
  <si>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</si>
  <si>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</si>
  <si>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</si>
  <si>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</si>
  <si>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</si>
  <si>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</si>
  <si>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</si>
  <si>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</si>
  <si>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</si>
  <si>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</si>
  <si>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</si>
  <si>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</si>
  <si>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</si>
  <si>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</si>
  <si>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</si>
  <si>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</si>
  <si>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</si>
  <si>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</si>
  <si>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</si>
  <si>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</si>
  <si>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</si>
  <si>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</si>
  <si>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</si>
  <si>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</si>
  <si>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</si>
  <si>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</si>
  <si>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</si>
  <si>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</si>
  <si>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</si>
  <si>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</si>
  <si>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</si>
  <si>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</si>
  <si>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</si>
  <si>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</si>
  <si>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</si>
  <si>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</si>
  <si>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</si>
  <si>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</si>
  <si>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</si>
  <si>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</si>
  <si>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</si>
  <si>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</si>
  <si>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</si>
  <si>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</si>
  <si>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</si>
  <si>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</si>
  <si>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</si>
  <si>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</si>
  <si>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</si>
  <si>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</si>
  <si>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</si>
  <si>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</si>
  <si>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</si>
  <si>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</si>
  <si>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</si>
  <si>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</si>
  <si>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</si>
  <si>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</si>
  <si>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</si>
  <si>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</si>
  <si>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</si>
  <si>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</si>
  <si>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</si>
  <si>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</si>
  <si>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</si>
  <si>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</si>
  <si>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</si>
  <si>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</si>
  <si>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</si>
  <si>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</si>
  <si>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</si>
  <si>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</si>
  <si>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</si>
  <si>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</si>
  <si>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</si>
  <si>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</si>
  <si>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</si>
  <si>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</si>
  <si>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</si>
  <si>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</si>
  <si>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</si>
  <si>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</si>
  <si>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</si>
  <si>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</si>
  <si>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</si>
  <si>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</si>
  <si>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</si>
  <si>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</si>
  <si>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</si>
  <si>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</si>
  <si>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</si>
  <si>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</si>
  <si>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</si>
  <si>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</si>
  <si>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</si>
  <si>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</si>
  <si>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</si>
  <si>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</si>
  <si>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</si>
  <si>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</si>
  <si>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</si>
  <si>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</si>
  <si>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</si>
  <si>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</si>
  <si>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</si>
  <si>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</si>
  <si>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</si>
  <si>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</si>
  <si>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</si>
  <si>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</si>
  <si>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</si>
  <si>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</si>
  <si>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</si>
  <si>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</si>
  <si>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</si>
  <si>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</si>
  <si>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</si>
  <si>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</si>
  <si>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</si>
  <si>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</si>
  <si>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</si>
  <si>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</si>
  <si>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</si>
  <si>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</si>
  <si>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</si>
  <si>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</si>
  <si>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</si>
  <si>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</si>
  <si>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</si>
  <si>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</si>
  <si>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</si>
  <si>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</si>
  <si>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</si>
  <si>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</si>
  <si>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</si>
  <si>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</si>
  <si>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</si>
  <si>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</si>
  <si>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</si>
  <si>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</si>
  <si>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</si>
  <si>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</si>
  <si>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</si>
  <si>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</si>
  <si>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</si>
  <si>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</si>
  <si>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</si>
  <si>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</si>
  <si>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</si>
  <si>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</si>
  <si>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</si>
  <si>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</si>
  <si>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</si>
  <si>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</si>
  <si>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</si>
  <si>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</si>
  <si>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</si>
  <si>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</si>
  <si>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</si>
  <si>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</si>
  <si>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</si>
  <si>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</si>
  <si>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</si>
  <si>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</si>
  <si>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</si>
  <si>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</si>
  <si>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</si>
  <si>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</si>
  <si>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</si>
  <si>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</si>
  <si>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</si>
  <si>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</si>
  <si>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</si>
  <si>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</si>
  <si>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</si>
  <si>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</si>
  <si>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</si>
  <si>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</si>
  <si>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</si>
  <si>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</si>
  <si>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</si>
  <si>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</si>
  <si>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</si>
  <si>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</si>
  <si>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</si>
  <si>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</si>
  <si>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</si>
  <si>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</si>
  <si>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</si>
  <si>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</si>
  <si>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</si>
  <si>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</si>
  <si>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</si>
  <si>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</si>
  <si>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</si>
  <si>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</si>
  <si>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</si>
  <si>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</si>
  <si>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</si>
  <si>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</si>
  <si>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</si>
  <si>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</si>
  <si>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</si>
  <si>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</si>
  <si>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</si>
  <si>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</si>
  <si>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</si>
  <si>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</si>
  <si>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</si>
  <si>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</si>
  <si>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</si>
  <si>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</si>
  <si>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</si>
  <si>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</si>
  <si>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</si>
  <si>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</si>
  <si>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</si>
  <si>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</si>
  <si>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</si>
  <si>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</si>
  <si>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</si>
  <si>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</si>
  <si>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</si>
  <si>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</si>
  <si>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</si>
  <si>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</si>
  <si>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</si>
  <si>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</si>
  <si>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</si>
  <si>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</si>
  <si>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</si>
  <si>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</si>
  <si>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</si>
  <si>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</si>
  <si>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</si>
  <si>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</si>
  <si>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</si>
  <si>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</si>
  <si>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</si>
  <si>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</si>
  <si>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</si>
  <si>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</si>
  <si>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</si>
  <si>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</si>
  <si>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</si>
  <si>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</si>
  <si>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</si>
  <si>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</si>
  <si>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</si>
  <si>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</si>
  <si>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</si>
  <si>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</si>
  <si>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</si>
  <si>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</si>
  <si>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</si>
  <si>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</si>
  <si>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</si>
  <si>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</si>
  <si>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</si>
  <si>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</si>
  <si>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</si>
  <si>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</si>
  <si>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</si>
  <si>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</si>
  <si>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</si>
  <si>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</si>
  <si>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</si>
  <si>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</si>
  <si>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</si>
  <si>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</si>
  <si>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</si>
  <si>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</si>
  <si>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</si>
  <si>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</si>
  <si>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</si>
  <si>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</si>
  <si>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</si>
  <si>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</si>
  <si>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</si>
  <si>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</si>
  <si>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</si>
  <si>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</si>
  <si>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</si>
  <si>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</si>
  <si>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</si>
  <si>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</si>
  <si>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</si>
  <si>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</si>
  <si>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</si>
  <si>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</si>
  <si>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</si>
  <si>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</si>
  <si>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</si>
  <si>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</si>
  <si>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</si>
  <si>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</si>
  <si>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</si>
  <si>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</si>
  <si>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</si>
  <si>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</si>
  <si>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</si>
  <si>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</si>
  <si>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</si>
  <si>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</si>
  <si>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</si>
  <si>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</si>
  <si>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</si>
  <si>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</si>
  <si>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</si>
  <si>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</si>
  <si>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</si>
  <si>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</si>
  <si>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</si>
  <si>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</si>
  <si>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</si>
  <si>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</si>
  <si>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</si>
  <si>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</si>
  <si>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</si>
  <si>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</si>
  <si>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</si>
  <si>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</si>
  <si>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</si>
  <si>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</si>
  <si>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</si>
  <si>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</si>
  <si>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</si>
  <si>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</si>
  <si>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</si>
  <si>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</si>
  <si>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</si>
  <si>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</si>
  <si>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</si>
  <si>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</si>
  <si>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</si>
  <si>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</si>
  <si>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</si>
  <si>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</si>
  <si>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</si>
  <si>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</si>
  <si>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</si>
  <si>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</si>
  <si>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</si>
  <si>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</si>
  <si>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</si>
  <si>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</si>
  <si>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</si>
  <si>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</si>
  <si>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</si>
  <si>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</si>
  <si>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</si>
  <si>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</si>
  <si>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</si>
  <si>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</si>
  <si>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</si>
  <si>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</si>
  <si>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</si>
  <si>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</si>
  <si>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</si>
  <si>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</si>
  <si>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</si>
  <si>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</si>
  <si>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</si>
  <si>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</si>
  <si>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</si>
  <si>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</si>
  <si>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</si>
  <si>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</si>
  <si>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</si>
  <si>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</si>
  <si>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</si>
  <si>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</si>
  <si>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</si>
  <si>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</si>
  <si>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</si>
  <si>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</si>
  <si>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</si>
  <si>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</si>
  <si>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</si>
  <si>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</si>
  <si>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</si>
  <si>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</si>
  <si>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</si>
  <si>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</si>
  <si>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</si>
  <si>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</si>
  <si>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</si>
  <si>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</si>
  <si>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</si>
  <si>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</si>
  <si>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</si>
  <si>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</si>
  <si>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</si>
  <si>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</si>
  <si>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</si>
  <si>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</si>
  <si>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</si>
  <si>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</si>
  <si>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</si>
  <si>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</si>
  <si>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</si>
  <si>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</si>
  <si>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</si>
  <si>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</si>
  <si>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</si>
  <si>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</si>
  <si>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</si>
  <si>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</si>
  <si>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</si>
  <si>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</si>
  <si>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</si>
  <si>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</si>
  <si>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</si>
  <si>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</si>
  <si>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</si>
  <si>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</si>
  <si>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</si>
  <si>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</si>
  <si>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</si>
  <si>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</si>
  <si>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</si>
  <si>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</si>
  <si>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</si>
  <si>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</si>
  <si>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</si>
  <si>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</si>
  <si>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</si>
  <si>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</si>
  <si>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</si>
  <si>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</si>
  <si>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</si>
  <si>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</si>
  <si>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</si>
  <si>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</si>
  <si>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</si>
  <si>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</si>
  <si>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</si>
  <si>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</si>
  <si>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</si>
  <si>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</si>
  <si>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</si>
  <si>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</si>
  <si>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</si>
  <si>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</si>
  <si>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</si>
  <si>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</si>
  <si>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</si>
  <si>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</si>
  <si>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</si>
  <si>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</si>
  <si>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</si>
  <si>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</si>
  <si>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</si>
  <si>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</si>
  <si>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</si>
  <si>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</si>
  <si>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</si>
  <si>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</si>
  <si>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</si>
  <si>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</si>
  <si>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</si>
  <si>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</si>
  <si>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</si>
  <si>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</si>
  <si>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</si>
  <si>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</si>
  <si>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</si>
  <si>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</si>
  <si>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</si>
  <si>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</si>
  <si>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</si>
  <si>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</si>
  <si>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</si>
  <si>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</si>
  <si>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</si>
  <si>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</si>
  <si>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</si>
  <si>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</si>
  <si>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</si>
  <si>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</si>
  <si>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</si>
  <si>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</si>
  <si>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</si>
  <si>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</si>
  <si>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</si>
  <si>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</si>
  <si>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</si>
  <si>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</si>
  <si>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</si>
  <si>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</si>
  <si>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</si>
  <si>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</si>
  <si>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</si>
  <si>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</si>
  <si>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</si>
  <si>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</si>
  <si>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</si>
  <si>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</si>
  <si>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</si>
  <si>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</si>
  <si>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</si>
  <si>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</si>
  <si>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</si>
  <si>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</si>
  <si>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</si>
  <si>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</si>
  <si>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</si>
  <si>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</si>
  <si>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</si>
  <si>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</si>
  <si>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</si>
  <si>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</si>
  <si>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</si>
  <si>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</si>
  <si>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</si>
  <si>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</si>
  <si>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</si>
  <si>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</si>
  <si>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</si>
  <si>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</si>
  <si>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</si>
  <si>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</si>
  <si>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</si>
  <si>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</si>
  <si>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</si>
  <si>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</si>
  <si>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</si>
  <si>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</si>
  <si>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</si>
  <si>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</si>
  <si>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</si>
  <si>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</si>
  <si>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</si>
  <si>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</si>
  <si>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</si>
  <si>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</si>
  <si>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</si>
  <si>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</si>
  <si>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</si>
  <si>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</si>
  <si>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</si>
  <si>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</si>
  <si>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</si>
  <si>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</si>
  <si>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</si>
  <si>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</si>
  <si>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</si>
  <si>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</si>
  <si>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</si>
  <si>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</si>
  <si>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</si>
  <si>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</si>
  <si>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</si>
  <si>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</si>
  <si>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</si>
  <si>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</si>
  <si>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</si>
  <si>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</si>
  <si>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</si>
  <si>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</si>
  <si>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</si>
  <si>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</si>
  <si>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</si>
  <si>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</si>
  <si>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</si>
  <si>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</si>
  <si>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</si>
  <si>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</si>
  <si>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</si>
  <si>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</si>
  <si>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</si>
  <si>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</si>
  <si>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</si>
  <si>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</si>
  <si>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</si>
  <si>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</si>
  <si>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</si>
  <si>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</si>
  <si>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</si>
  <si>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</si>
  <si>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</si>
  <si>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</si>
  <si>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</si>
  <si>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</si>
  <si>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</si>
  <si>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</si>
  <si>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</si>
  <si>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</si>
  <si>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</si>
  <si>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</si>
  <si>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</si>
  <si>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</si>
  <si>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</si>
  <si>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</si>
  <si>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</si>
  <si>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</si>
  <si>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</si>
  <si>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</si>
  <si>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</si>
  <si>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</si>
  <si>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</si>
  <si>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</si>
  <si>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</si>
  <si>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</si>
  <si>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</si>
  <si>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</si>
  <si>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</si>
  <si>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</si>
  <si>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</si>
  <si>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</si>
  <si>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</si>
  <si>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</si>
  <si>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</si>
  <si>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</si>
  <si>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</si>
  <si>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</si>
  <si>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</si>
  <si>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</si>
  <si>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</si>
  <si>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</si>
  <si>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</si>
  <si>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</si>
  <si>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</si>
  <si>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</si>
  <si>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</si>
  <si>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</si>
  <si>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</si>
  <si>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</si>
  <si>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</si>
  <si>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</si>
  <si>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</si>
  <si>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</si>
  <si>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</si>
  <si>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</si>
  <si>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</si>
  <si>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</si>
  <si>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</si>
  <si>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</si>
  <si>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</si>
  <si>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</si>
  <si>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</si>
  <si>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</si>
  <si>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</si>
  <si>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</si>
  <si>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</si>
  <si>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</si>
  <si>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</si>
  <si>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</si>
  <si>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</si>
  <si>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</si>
  <si>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</si>
  <si>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</si>
  <si>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</si>
  <si>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</si>
  <si>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</si>
  <si>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</si>
  <si>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</si>
  <si>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</si>
  <si>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</si>
  <si>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</si>
  <si>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</si>
  <si>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</si>
  <si>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</si>
  <si>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</si>
  <si>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</si>
  <si>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</si>
  <si>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</si>
  <si>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</si>
  <si>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</si>
  <si>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</si>
  <si>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</si>
  <si>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</si>
  <si>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</si>
  <si>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</si>
  <si>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</si>
  <si>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</si>
  <si>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</si>
  <si>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</si>
  <si>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</si>
  <si>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</si>
  <si>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</si>
  <si>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</si>
  <si>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</si>
  <si>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</si>
  <si>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</si>
  <si>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</si>
  <si>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</si>
  <si>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</si>
  <si>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</si>
  <si>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</si>
  <si>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</si>
  <si>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</si>
  <si>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</si>
  <si>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</si>
  <si>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</si>
  <si>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</si>
  <si>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</si>
  <si>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</si>
  <si>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</si>
  <si>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</si>
  <si>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</si>
  <si>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</si>
  <si>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</si>
  <si>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</si>
  <si>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</si>
  <si>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</si>
  <si>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</si>
  <si>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</si>
  <si>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</si>
  <si>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</si>
  <si>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</si>
  <si>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</si>
  <si>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</si>
  <si>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</si>
  <si>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</si>
  <si>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</si>
  <si>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</si>
  <si>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</si>
  <si>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</si>
  <si>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</si>
  <si>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</si>
  <si>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</si>
  <si>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</si>
  <si>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</si>
  <si>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</si>
  <si>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</si>
  <si>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</si>
  <si>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</si>
  <si>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</si>
  <si>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</si>
  <si>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</si>
  <si>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</si>
  <si>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</si>
  <si>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</si>
  <si>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</si>
  <si>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</si>
  <si>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</si>
  <si>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</si>
  <si>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</si>
  <si>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</si>
  <si>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</si>
  <si>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</si>
  <si>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</si>
  <si>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</si>
  <si>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</si>
  <si>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</si>
  <si>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</si>
  <si>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</si>
  <si>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</si>
  <si>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</si>
  <si>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</si>
  <si>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</si>
  <si>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</si>
  <si>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</si>
  <si>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</si>
  <si>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</si>
  <si>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</si>
  <si>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</si>
  <si>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</si>
  <si>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</si>
  <si>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</si>
  <si>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</si>
  <si>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</si>
  <si>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</si>
  <si>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</si>
  <si>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</si>
  <si>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</si>
  <si>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</si>
  <si>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</si>
  <si>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</si>
  <si>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</si>
  <si>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</si>
  <si>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</si>
  <si>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</si>
  <si>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</si>
  <si>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</si>
  <si>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</si>
  <si>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</si>
  <si>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</si>
  <si>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</si>
  <si>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</si>
  <si>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</si>
  <si>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</si>
  <si>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</si>
  <si>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</si>
  <si>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</si>
  <si>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</si>
  <si>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</si>
  <si>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</si>
  <si>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</si>
  <si>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</si>
  <si>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</si>
  <si>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</si>
  <si>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</si>
  <si>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</si>
  <si>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</si>
  <si>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</si>
  <si>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</si>
  <si>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</si>
  <si>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</si>
  <si>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</si>
  <si>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</si>
  <si>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</si>
  <si>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</si>
  <si>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</si>
  <si>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</si>
  <si>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</si>
  <si>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</si>
  <si>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</si>
  <si>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</si>
  <si>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</si>
  <si>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</si>
  <si>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</si>
  <si>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</si>
  <si>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</si>
  <si>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</si>
  <si>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</si>
  <si>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</si>
  <si>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</si>
  <si>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</si>
  <si>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</si>
  <si>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</si>
  <si>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</si>
  <si>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</si>
  <si>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</si>
  <si>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</si>
  <si>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</si>
  <si>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</si>
  <si>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</si>
  <si>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</si>
  <si>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</si>
  <si>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</si>
  <si>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</si>
  <si>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</si>
  <si>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</si>
  <si>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</si>
  <si>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</si>
  <si>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</si>
  <si>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</si>
  <si>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</si>
  <si>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</si>
  <si>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</si>
  <si>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</si>
  <si>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</si>
  <si>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</si>
  <si>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</si>
  <si>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</si>
  <si>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</si>
  <si>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</si>
  <si>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</si>
  <si>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</si>
  <si>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</si>
  <si>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</si>
  <si>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</si>
  <si>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</si>
  <si>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</si>
  <si>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</si>
  <si>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</si>
  <si>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</si>
  <si>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</si>
  <si>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</si>
  <si>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</si>
  <si>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</si>
  <si>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</si>
  <si>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</si>
  <si>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</si>
  <si>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</si>
  <si>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</si>
  <si>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</si>
  <si>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</si>
  <si>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</si>
  <si>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</si>
  <si>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</si>
  <si>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</si>
  <si>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</si>
  <si>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</si>
  <si>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</si>
  <si>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</si>
  <si>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</si>
  <si>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</si>
  <si>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</si>
  <si>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</si>
  <si>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</si>
  <si>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</si>
  <si>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</si>
  <si>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</si>
  <si>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</si>
  <si>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</si>
  <si>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</si>
  <si>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</si>
  <si>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</si>
  <si>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</si>
  <si>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</si>
  <si>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</si>
  <si>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</si>
  <si>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</si>
  <si>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</si>
  <si>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</si>
  <si>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</si>
  <si>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</si>
  <si>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</si>
  <si>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</si>
  <si>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</si>
  <si>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</si>
  <si>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</si>
  <si>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</si>
  <si>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</si>
  <si>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</si>
  <si>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</si>
  <si>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</si>
  <si>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</si>
  <si>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</si>
  <si>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</si>
  <si>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</si>
  <si>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</si>
  <si>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</si>
  <si>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</si>
  <si>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</si>
  <si>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</si>
  <si>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</si>
  <si>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</si>
  <si>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</si>
  <si>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</si>
  <si>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</si>
  <si>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</si>
  <si>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</si>
  <si>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</si>
  <si>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</si>
  <si>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</si>
  <si>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</si>
  <si>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</si>
  <si>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</si>
  <si>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</si>
  <si>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</si>
  <si>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</si>
  <si>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</si>
  <si>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</si>
  <si>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</si>
  <si>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</si>
  <si>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</si>
  <si>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</si>
  <si>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</si>
  <si>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</si>
  <si>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</si>
  <si>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</si>
  <si>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</si>
  <si>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</si>
  <si>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</si>
  <si>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</si>
  <si>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</si>
  <si>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</si>
  <si>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</si>
  <si>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</si>
  <si>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</si>
  <si>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</si>
  <si>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</si>
  <si>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</si>
  <si>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</si>
  <si>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</si>
  <si>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</si>
  <si>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</si>
  <si>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</si>
  <si>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</si>
  <si>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</si>
  <si>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</si>
  <si>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</si>
  <si>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</si>
  <si>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</si>
  <si>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</si>
  <si>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</si>
  <si>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</si>
  <si>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</si>
  <si>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</si>
  <si>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</si>
  <si>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</si>
  <si>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</si>
  <si>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</si>
  <si>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</si>
  <si>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</si>
  <si>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</si>
  <si>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</si>
  <si>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</si>
  <si>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</si>
  <si>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</si>
  <si>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</si>
  <si>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</si>
  <si>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</si>
  <si>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</si>
  <si>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</si>
  <si>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</si>
  <si>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</si>
  <si>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</si>
  <si>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</si>
  <si>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</si>
  <si>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</si>
  <si>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</si>
  <si>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</si>
  <si>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</si>
  <si>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</si>
  <si>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</si>
  <si>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</si>
  <si>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</si>
  <si>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</si>
  <si>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</si>
  <si>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</si>
  <si>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</si>
  <si>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</si>
  <si>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</si>
  <si>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</si>
  <si>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</si>
  <si>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</si>
  <si>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</si>
  <si>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</si>
  <si>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</si>
  <si>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</si>
  <si>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</si>
  <si>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</si>
  <si>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</si>
  <si>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</si>
  <si>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</si>
  <si>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</si>
  <si>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</si>
  <si>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</si>
  <si>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</si>
  <si>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</si>
  <si>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</si>
  <si>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</si>
  <si>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</si>
  <si>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</si>
  <si>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</si>
  <si>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</si>
  <si>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</si>
  <si>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</si>
  <si>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</si>
  <si>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</si>
  <si>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</si>
  <si>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</si>
  <si>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</si>
  <si>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</si>
  <si>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</si>
  <si>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</si>
  <si>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</si>
  <si>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</si>
  <si>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</si>
  <si>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</si>
  <si>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</si>
  <si>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</si>
  <si>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</si>
  <si>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</si>
  <si>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</si>
  <si>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</si>
  <si>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</si>
  <si>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</si>
  <si>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</si>
  <si>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</si>
  <si>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</si>
  <si>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</si>
  <si>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</si>
  <si>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</si>
  <si>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</si>
  <si>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</si>
  <si>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</si>
  <si>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</si>
  <si>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</si>
  <si>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</si>
  <si>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</si>
  <si>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</si>
  <si>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</si>
  <si>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</si>
  <si>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</si>
  <si>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</si>
  <si>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</si>
  <si>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</si>
  <si>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</si>
  <si>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</si>
  <si>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</si>
  <si>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</si>
  <si>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</si>
  <si>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</si>
  <si>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</si>
  <si>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</si>
  <si>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</si>
  <si>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</si>
  <si>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</si>
  <si>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</si>
  <si>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</si>
  <si>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</si>
  <si>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</si>
  <si>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</si>
  <si>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</si>
  <si>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</si>
  <si>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</si>
  <si>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</si>
  <si>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</si>
  <si>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</si>
  <si>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</si>
  <si>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</si>
  <si>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</si>
  <si>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</si>
  <si>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</si>
  <si>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</si>
  <si>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</si>
  <si>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</si>
  <si>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</si>
  <si>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</si>
  <si>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</si>
  <si>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</si>
  <si>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</si>
  <si>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</si>
  <si>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</si>
  <si>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</si>
  <si>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</si>
  <si>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</si>
  <si>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</si>
  <si>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</si>
  <si>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</si>
  <si>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</si>
  <si>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</si>
  <si>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</si>
  <si>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</si>
  <si>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</si>
  <si>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</si>
  <si>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</si>
  <si>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</si>
  <si>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</si>
  <si>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</si>
  <si>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</si>
  <si>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</si>
  <si>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</si>
  <si>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</si>
  <si>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</si>
  <si>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</si>
  <si>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</si>
  <si>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</si>
  <si>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</si>
  <si>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</si>
  <si>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</si>
  <si>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</si>
  <si>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</si>
  <si>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</si>
  <si>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</si>
  <si>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</si>
  <si>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</si>
  <si>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</si>
  <si>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</si>
  <si>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</si>
  <si>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</si>
  <si>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</si>
  <si>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</si>
  <si>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</si>
  <si>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</si>
  <si>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</si>
  <si>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</si>
  <si>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</si>
  <si>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</si>
  <si>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</si>
  <si>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</si>
  <si>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</si>
  <si>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</si>
  <si>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</si>
  <si>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</si>
  <si>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</si>
  <si>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</si>
  <si>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</si>
  <si>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</si>
  <si>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</si>
  <si>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</si>
  <si>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</si>
  <si>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</si>
  <si>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</si>
  <si>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</si>
  <si>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</si>
  <si>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</si>
  <si>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</si>
  <si>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</si>
  <si>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</si>
  <si>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</si>
  <si>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</si>
  <si>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</si>
  <si>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</si>
  <si>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</si>
  <si>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</si>
  <si>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</si>
  <si>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</si>
  <si>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</si>
  <si>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</si>
  <si>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</si>
  <si>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</si>
  <si>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</si>
  <si>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</si>
  <si>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</si>
  <si>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</si>
  <si>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</si>
  <si>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</si>
  <si>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</si>
  <si>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</si>
  <si>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</si>
  <si>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</si>
  <si>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</si>
  <si>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</si>
  <si>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</si>
  <si>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</si>
  <si>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</si>
  <si>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</si>
  <si>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</si>
  <si>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</si>
  <si>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</si>
  <si>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</si>
  <si>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</si>
  <si>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</si>
  <si>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</si>
  <si>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</si>
  <si>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</si>
  <si>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</si>
  <si>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</si>
  <si>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</si>
  <si>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</si>
  <si>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</si>
  <si>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</si>
  <si>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</si>
  <si>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</si>
  <si>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</si>
  <si>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</si>
  <si>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</si>
  <si>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</si>
  <si>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</si>
  <si>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</si>
  <si>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</si>
  <si>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</si>
  <si>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</si>
  <si>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</si>
  <si>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</si>
  <si>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</si>
  <si>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</si>
  <si>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</si>
  <si>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</si>
  <si>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</si>
  <si>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</si>
  <si>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</si>
  <si>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</si>
  <si>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</si>
  <si>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</si>
  <si>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</si>
  <si>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</si>
  <si>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</si>
  <si>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</si>
  <si>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</si>
  <si>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</si>
  <si>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</si>
  <si>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</si>
  <si>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</si>
  <si>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</si>
  <si>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</si>
  <si>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</si>
  <si>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</si>
  <si>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</si>
  <si>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</si>
  <si>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</si>
  <si>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</si>
  <si>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</si>
  <si>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</si>
  <si>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</si>
  <si>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</si>
  <si>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</si>
  <si>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</si>
  <si>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</si>
  <si>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</si>
  <si>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</si>
  <si>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</si>
  <si>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</si>
  <si>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</si>
  <si>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</si>
  <si>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</si>
  <si>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</si>
  <si>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</si>
  <si>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</si>
  <si>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</si>
  <si>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</si>
  <si>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</si>
  <si>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</si>
  <si>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</si>
  <si>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</si>
  <si>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</si>
  <si>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</si>
  <si>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</si>
  <si>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</si>
  <si>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</si>
  <si>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</si>
  <si>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</si>
  <si>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</si>
  <si>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</si>
  <si>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</si>
  <si>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</si>
  <si>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</si>
  <si>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</si>
  <si>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</si>
  <si>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</si>
  <si>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</si>
  <si>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</si>
  <si>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</si>
  <si>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</si>
  <si>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</si>
  <si>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</si>
  <si>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</si>
  <si>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</si>
  <si>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</si>
  <si>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</si>
  <si>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</si>
  <si>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</si>
  <si>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</si>
  <si>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</si>
  <si>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</si>
  <si>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</si>
  <si>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</si>
  <si>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</si>
  <si>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</si>
  <si>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</si>
  <si>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</si>
  <si>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</si>
  <si>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</si>
  <si>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</si>
  <si>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</si>
  <si>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</si>
  <si>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</si>
  <si>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</si>
  <si>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</si>
  <si>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</si>
  <si>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</si>
  <si>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</si>
  <si>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</si>
  <si>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</si>
  <si>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</si>
  <si>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</si>
  <si>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</si>
  <si>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</si>
  <si>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</si>
  <si>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</si>
  <si>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</si>
  <si>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</si>
  <si>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</si>
  <si>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</si>
  <si>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</si>
  <si>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</si>
  <si>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</si>
  <si>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</si>
  <si>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</si>
  <si>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</si>
  <si>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</si>
  <si>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</si>
  <si>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</si>
  <si>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</si>
  <si>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</si>
  <si>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</si>
  <si>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</si>
  <si>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</si>
  <si>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</si>
  <si>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</si>
  <si>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</si>
  <si>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</si>
  <si>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</si>
  <si>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</si>
  <si>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</si>
  <si>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</si>
  <si>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</si>
  <si>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</si>
  <si>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</si>
  <si>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</si>
  <si>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</si>
  <si>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</si>
  <si>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</si>
  <si>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</si>
  <si>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</si>
  <si>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</si>
  <si>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</si>
  <si>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</si>
  <si>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</si>
  <si>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</si>
  <si>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</si>
  <si>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</si>
  <si>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</si>
  <si>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</si>
  <si>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</si>
  <si>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</si>
  <si>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</si>
  <si>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</si>
  <si>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</si>
  <si>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</si>
  <si>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</si>
  <si>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</si>
  <si>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</si>
  <si>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</si>
  <si>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</si>
  <si>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</si>
  <si>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</si>
  <si>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</si>
  <si>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</si>
  <si>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</si>
  <si>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</si>
  <si>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</si>
  <si>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</si>
  <si>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</si>
  <si>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</si>
  <si>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</si>
  <si>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</si>
  <si>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</si>
  <si>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</si>
  <si>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</si>
  <si>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</si>
  <si>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</si>
  <si>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</si>
  <si>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</si>
  <si>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</si>
  <si>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</si>
  <si>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</si>
  <si>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</si>
  <si>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</si>
  <si>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</si>
  <si>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</si>
  <si>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</si>
  <si>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</si>
  <si>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</si>
  <si>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</si>
  <si>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</si>
  <si>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</si>
  <si>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</si>
  <si>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</si>
  <si>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</si>
  <si>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</si>
  <si>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</si>
  <si>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</si>
  <si>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</si>
  <si>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</si>
  <si>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</si>
  <si>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</si>
  <si>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</si>
  <si>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</si>
  <si>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</si>
  <si>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</si>
  <si>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</si>
  <si>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</si>
  <si>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</si>
  <si>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</si>
  <si>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</si>
  <si>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</si>
  <si>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</si>
  <si>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</si>
  <si>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</si>
  <si>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</si>
  <si>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</si>
  <si>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</si>
  <si>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</si>
  <si>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</si>
  <si>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</si>
  <si>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</si>
  <si>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</si>
  <si>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</si>
  <si>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</si>
  <si>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</si>
  <si>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</si>
  <si>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</si>
  <si>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</si>
  <si>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</si>
  <si>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</si>
  <si>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</si>
  <si>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</si>
  <si>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</si>
  <si>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</si>
  <si>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</si>
  <si>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</si>
  <si>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</si>
  <si>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</si>
  <si>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</si>
  <si>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</si>
  <si>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</si>
  <si>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</si>
  <si>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</si>
  <si>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</si>
  <si>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</si>
  <si>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</si>
  <si>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</si>
  <si>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</si>
  <si>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</si>
  <si>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</si>
  <si>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</si>
  <si>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</si>
  <si>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</si>
  <si>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</si>
  <si>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</si>
  <si>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</si>
  <si>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</si>
  <si>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</si>
  <si>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</si>
  <si>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</si>
  <si>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</si>
  <si>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</si>
  <si>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</si>
  <si>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</si>
  <si>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</si>
  <si>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</si>
  <si>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</si>
  <si>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</si>
  <si>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</si>
  <si>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</si>
  <si>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</si>
  <si>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</si>
  <si>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</si>
  <si>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</si>
  <si>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</si>
  <si>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</si>
  <si>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</si>
  <si>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</si>
  <si>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</si>
  <si>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</si>
  <si>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</si>
  <si>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</si>
  <si>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</si>
  <si>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</si>
  <si>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</si>
  <si>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</si>
  <si>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</si>
  <si>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</si>
  <si>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</si>
  <si>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</si>
  <si>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</si>
  <si>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</si>
  <si>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</si>
  <si>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</si>
  <si>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</si>
  <si>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</si>
  <si>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</si>
  <si>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</si>
  <si>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</si>
  <si>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</si>
  <si>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</si>
  <si>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</si>
  <si>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</si>
  <si>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</si>
  <si>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</si>
  <si>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</si>
  <si>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</si>
  <si>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</si>
  <si>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</si>
  <si>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</si>
  <si>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</si>
  <si>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</si>
  <si>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</si>
  <si>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</si>
  <si>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</si>
  <si>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</si>
  <si>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</si>
  <si>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</si>
  <si>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</si>
  <si>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</si>
  <si>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</si>
  <si>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</si>
  <si>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</si>
  <si>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</si>
  <si>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</si>
  <si>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</si>
  <si>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</si>
  <si>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</si>
  <si>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</si>
  <si>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</si>
  <si>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</si>
  <si>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</si>
  <si>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</si>
  <si>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</si>
  <si>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</si>
  <si>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</si>
  <si>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</si>
  <si>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</si>
  <si>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</si>
  <si>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</si>
  <si>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</si>
  <si>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</si>
  <si>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</si>
  <si>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</si>
  <si>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</si>
  <si>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</si>
  <si>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</si>
  <si>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</si>
  <si>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</si>
  <si>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</si>
  <si>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</si>
  <si>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</si>
  <si>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</si>
  <si>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</si>
  <si>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</si>
  <si>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</si>
  <si>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</si>
  <si>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</si>
  <si>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</si>
  <si>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</si>
  <si>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</si>
  <si>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</si>
  <si>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</si>
  <si>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</si>
  <si>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</si>
  <si>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</si>
  <si>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</si>
  <si>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</si>
  <si>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</si>
  <si>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</si>
  <si>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</si>
  <si>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</si>
  <si>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</si>
  <si>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</si>
  <si>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</si>
  <si>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</si>
  <si>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</si>
  <si>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</si>
  <si>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</si>
  <si>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</si>
  <si>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</si>
  <si>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</si>
  <si>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</si>
  <si>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</si>
  <si>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</si>
  <si>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</si>
  <si>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</si>
  <si>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</si>
  <si>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</si>
  <si>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</si>
  <si>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</si>
  <si>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</si>
  <si>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</si>
  <si>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</si>
  <si>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</si>
  <si>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</si>
  <si>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</si>
  <si>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</si>
  <si>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</si>
  <si>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</si>
  <si>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</si>
  <si>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</si>
  <si>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</si>
  <si>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</si>
  <si>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</si>
  <si>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</si>
  <si>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</si>
  <si>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</si>
  <si>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</si>
  <si>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</si>
  <si>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</si>
  <si>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</si>
  <si>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</si>
  <si>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</si>
  <si>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</si>
  <si>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</si>
  <si>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</si>
  <si>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</si>
  <si>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</si>
  <si>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</si>
  <si>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</si>
  <si>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</si>
  <si>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</si>
  <si>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</si>
  <si>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</si>
  <si>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</si>
  <si>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</si>
  <si>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</si>
  <si>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</si>
  <si>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</si>
  <si>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</si>
  <si>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</si>
  <si>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</si>
  <si>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</si>
  <si>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</si>
  <si>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</si>
  <si>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</si>
  <si>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</si>
  <si>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</si>
  <si>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</si>
  <si>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</si>
  <si>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</si>
  <si>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</si>
  <si>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</si>
  <si>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</si>
  <si>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</si>
  <si>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</si>
  <si>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</si>
  <si>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</si>
  <si>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</si>
  <si>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</si>
  <si>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</si>
  <si>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</si>
  <si>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</si>
  <si>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</si>
  <si>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</si>
  <si>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</si>
  <si>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</si>
  <si>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</si>
  <si>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</si>
  <si>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</si>
  <si>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</si>
  <si>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</si>
  <si>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</si>
  <si>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</si>
  <si>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</si>
  <si>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</si>
  <si>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</si>
  <si>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</si>
  <si>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</si>
  <si>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</si>
  <si>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</si>
  <si>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</si>
  <si>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</si>
  <si>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</si>
  <si>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</si>
  <si>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</si>
  <si>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</si>
  <si>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</si>
  <si>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</si>
  <si>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</si>
  <si>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</si>
  <si>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</si>
  <si>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</si>
  <si>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</si>
  <si>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</si>
  <si>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</si>
  <si>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</si>
  <si>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</si>
  <si>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</si>
  <si>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</si>
  <si>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</si>
  <si>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</si>
  <si>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</si>
  <si>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</si>
  <si>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</si>
  <si>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</si>
  <si>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</si>
  <si>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</si>
  <si>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</si>
  <si>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</si>
  <si>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</si>
  <si>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</si>
  <si>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</si>
  <si>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</si>
  <si>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</si>
  <si>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</si>
  <si>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</si>
  <si>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</si>
  <si>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</si>
  <si>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</si>
  <si>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</si>
  <si>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</si>
  <si>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</si>
  <si>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</si>
  <si>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</si>
  <si>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</si>
  <si>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</si>
  <si>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</si>
  <si>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</si>
  <si>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</si>
  <si>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</si>
  <si>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</si>
  <si>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</si>
  <si>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</si>
  <si>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</si>
  <si>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</si>
  <si>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</si>
  <si>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</si>
  <si>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</si>
  <si>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</si>
  <si>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</si>
  <si>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</si>
  <si>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</si>
  <si>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</si>
  <si>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</si>
  <si>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</si>
  <si>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</si>
  <si>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</si>
  <si>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</si>
  <si>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</si>
  <si>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</si>
  <si>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</si>
  <si>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</si>
  <si>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</si>
  <si>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</si>
  <si>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</si>
  <si>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</si>
  <si>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</si>
  <si>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</si>
  <si>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</si>
  <si>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</si>
  <si>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</si>
  <si>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</si>
  <si>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</si>
  <si>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</si>
  <si>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</si>
  <si>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</si>
  <si>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</si>
  <si>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</si>
  <si>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</si>
  <si>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</si>
  <si>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</si>
  <si>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</si>
  <si>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</si>
  <si>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</si>
  <si>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</si>
  <si>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</si>
  <si>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</si>
  <si>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</si>
  <si>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</si>
  <si>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</si>
  <si>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</si>
  <si>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</si>
  <si>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</si>
  <si>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</si>
  <si>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</si>
  <si>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</si>
  <si>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</si>
  <si>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</si>
  <si>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</si>
  <si>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</si>
  <si>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</si>
  <si>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</si>
  <si>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</si>
  <si>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</si>
  <si>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</si>
  <si>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</si>
  <si>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</si>
  <si>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</si>
  <si>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</si>
  <si>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</si>
  <si>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</si>
  <si>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</si>
  <si>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</si>
  <si>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</si>
  <si>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</si>
  <si>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</si>
  <si>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</si>
  <si>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</si>
  <si>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</si>
  <si>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</si>
  <si>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</si>
  <si>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</si>
  <si>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</si>
  <si>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</si>
  <si>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</si>
  <si>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</si>
  <si>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</si>
  <si>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</si>
  <si>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</si>
  <si>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</si>
  <si>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</si>
  <si>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</si>
  <si>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</si>
  <si>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</si>
  <si>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</si>
  <si>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</si>
  <si>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</si>
  <si>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</si>
  <si>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</si>
  <si>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</si>
  <si>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</si>
  <si>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</si>
  <si>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</si>
  <si>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</si>
  <si>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</si>
  <si>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</si>
  <si>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</si>
  <si>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</si>
  <si>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</si>
  <si>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</si>
  <si>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</si>
  <si>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</si>
  <si>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</si>
  <si>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</si>
  <si>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</si>
  <si>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</si>
  <si>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</si>
  <si>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</si>
  <si>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</si>
  <si>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</si>
  <si>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</si>
  <si>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</si>
  <si>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</si>
  <si>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</si>
  <si>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</si>
  <si>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</si>
  <si>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</si>
  <si>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</si>
  <si>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</si>
  <si>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</si>
  <si>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</si>
  <si>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</si>
  <si>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</si>
  <si>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</si>
  <si>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</si>
  <si>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</si>
  <si>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</si>
  <si>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</si>
  <si>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</si>
  <si>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</si>
  <si>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</si>
  <si>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</si>
  <si>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</si>
  <si>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</si>
  <si>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</si>
  <si>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</si>
  <si>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</si>
  <si>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</si>
  <si>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</si>
  <si>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</si>
  <si>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</si>
  <si>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</si>
  <si>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</si>
  <si>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</si>
  <si>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</si>
  <si>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</si>
  <si>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</si>
  <si>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</si>
  <si>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</si>
  <si>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</si>
  <si>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</si>
  <si>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</si>
  <si>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</si>
  <si>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</si>
  <si>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</si>
  <si>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</si>
  <si>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</si>
  <si>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</si>
  <si>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</si>
  <si>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</si>
  <si>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</si>
  <si>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</si>
  <si>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</si>
  <si>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</si>
  <si>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</si>
  <si>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</si>
  <si>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</si>
  <si>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</si>
  <si>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</si>
  <si>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</si>
  <si>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</si>
  <si>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</si>
  <si>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</si>
  <si>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</si>
  <si>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</si>
  <si>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</si>
  <si>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</si>
  <si>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</si>
  <si>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</si>
  <si>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</si>
  <si>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</si>
  <si>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</si>
  <si>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</si>
  <si>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</si>
  <si>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</si>
  <si>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</si>
  <si>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</si>
  <si>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</si>
  <si>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</si>
  <si>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</si>
  <si>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</si>
  <si>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</si>
  <si>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</si>
  <si>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</si>
  <si>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</si>
  <si>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</si>
  <si>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</si>
  <si>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</si>
  <si>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</si>
  <si>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</si>
  <si>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</si>
  <si>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</si>
  <si>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</si>
  <si>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</si>
  <si>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</si>
  <si>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</si>
  <si>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</si>
  <si>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</si>
  <si>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</si>
  <si>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</si>
  <si>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</si>
  <si>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</si>
  <si>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</si>
  <si>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</si>
  <si>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</si>
  <si>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</si>
  <si>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</si>
  <si>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</si>
  <si>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</si>
  <si>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</si>
  <si>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</si>
  <si>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</si>
  <si>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</si>
  <si>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</si>
  <si>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</si>
  <si>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</si>
  <si>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</si>
  <si>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</si>
  <si>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</si>
  <si>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</si>
  <si>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</si>
  <si>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</si>
  <si>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</si>
  <si>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</si>
  <si>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</si>
  <si>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</si>
  <si>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</si>
  <si>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</si>
  <si>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</si>
  <si>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</si>
  <si>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</si>
  <si>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</si>
  <si>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</si>
  <si>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</si>
  <si>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</si>
  <si>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</si>
  <si>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</si>
  <si>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</si>
  <si>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</si>
  <si>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</si>
  <si>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</si>
  <si>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</si>
  <si>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</si>
  <si>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</si>
  <si>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</si>
  <si>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</si>
  <si>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</si>
  <si>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</si>
  <si>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</si>
  <si>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</si>
  <si>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</si>
  <si>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</si>
  <si>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</si>
  <si>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</si>
  <si>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</si>
  <si>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</si>
  <si>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</si>
  <si>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</si>
  <si>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</si>
  <si>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</si>
  <si>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</si>
  <si>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</si>
  <si>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</si>
  <si>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</si>
  <si>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</si>
  <si>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</si>
  <si>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</si>
  <si>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</si>
  <si>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</si>
  <si>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</si>
  <si>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</si>
  <si>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</si>
  <si>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</si>
  <si>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</si>
  <si>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</si>
  <si>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</si>
  <si>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</si>
  <si>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</si>
  <si>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</si>
  <si>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</si>
  <si>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</si>
  <si>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</si>
  <si>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</si>
  <si>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</si>
  <si>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</si>
  <si>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</si>
  <si>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</si>
  <si>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</si>
  <si>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</si>
  <si>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</si>
  <si>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</si>
  <si>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</si>
  <si>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</si>
  <si>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</si>
  <si>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</si>
  <si>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</si>
  <si>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</si>
  <si>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</si>
  <si>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</si>
  <si>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</si>
  <si>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</si>
  <si>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</si>
  <si>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</si>
  <si>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</si>
  <si>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</si>
  <si>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</si>
  <si>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</si>
  <si>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</si>
  <si>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</si>
  <si>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</si>
  <si>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</si>
  <si>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</si>
  <si>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</si>
  <si>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</si>
  <si>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</si>
  <si>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</si>
  <si>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</si>
  <si>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</si>
  <si>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</si>
  <si>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</si>
  <si>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</si>
  <si>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</si>
  <si>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</si>
  <si>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</si>
  <si>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</si>
  <si>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</si>
  <si>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</si>
  <si>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</si>
  <si>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</si>
  <si>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</si>
  <si>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</si>
  <si>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</si>
  <si>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</si>
  <si>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</si>
  <si>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</si>
  <si>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</si>
  <si>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</si>
  <si>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</si>
  <si>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</si>
  <si>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</si>
  <si>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</si>
  <si>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</si>
  <si>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</si>
  <si>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</si>
  <si>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</si>
  <si>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</si>
  <si>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</si>
  <si>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</si>
  <si>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</si>
  <si>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</si>
  <si>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</si>
  <si>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</si>
  <si>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</si>
  <si>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</si>
  <si>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</si>
  <si>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</si>
  <si>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</si>
  <si>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</si>
  <si>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</si>
  <si>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</si>
  <si>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</si>
  <si>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</si>
  <si>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</si>
  <si>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</si>
  <si>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</si>
  <si>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</si>
  <si>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</si>
  <si>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</si>
  <si>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</si>
  <si>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</si>
  <si>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</si>
  <si>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</si>
  <si>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</si>
  <si>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</si>
  <si>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</si>
  <si>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</si>
  <si>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</si>
  <si>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</si>
  <si>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</si>
  <si>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</si>
  <si>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</si>
  <si>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</si>
  <si>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</si>
  <si>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</si>
  <si>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</si>
  <si>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</si>
  <si>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</si>
  <si>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</si>
  <si>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</si>
  <si>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</si>
  <si>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</si>
  <si>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</si>
  <si>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</si>
  <si>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</si>
  <si>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</si>
  <si>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</si>
  <si>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</si>
  <si>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</si>
  <si>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</si>
  <si>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</si>
  <si>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</si>
  <si>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</si>
  <si>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</si>
  <si>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</si>
  <si>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</si>
  <si>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</si>
  <si>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</si>
  <si>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</si>
  <si>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</si>
  <si>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</si>
  <si>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</si>
  <si>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</si>
  <si>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</si>
  <si>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</si>
  <si>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</si>
  <si>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</si>
  <si>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</si>
  <si>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</si>
  <si>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</si>
  <si>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</si>
  <si>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</si>
  <si>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</si>
  <si>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</si>
  <si>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</si>
  <si>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</si>
  <si>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</si>
  <si>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</si>
  <si>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</si>
  <si>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</si>
  <si>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</si>
  <si>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</si>
  <si>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</si>
  <si>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</si>
  <si>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</si>
  <si>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</si>
  <si>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</si>
  <si>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</si>
  <si>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</si>
  <si>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</si>
  <si>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</si>
  <si>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</si>
  <si>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</si>
  <si>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</si>
  <si>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</si>
  <si>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</si>
  <si>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</si>
  <si>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</si>
  <si>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</si>
  <si>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</si>
  <si>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</si>
  <si>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</si>
  <si>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</si>
  <si>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</si>
  <si>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</si>
  <si>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</si>
  <si>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</si>
  <si>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</si>
  <si>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</si>
  <si>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</si>
  <si>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</si>
  <si>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</si>
  <si>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</si>
  <si>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</si>
  <si>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</si>
  <si>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</si>
  <si>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</si>
  <si>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</si>
  <si>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</si>
  <si>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</si>
  <si>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</si>
  <si>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</si>
  <si>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</si>
  <si>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</si>
  <si>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</si>
  <si>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</si>
  <si>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</si>
  <si>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</si>
  <si>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</si>
  <si>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</si>
  <si>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</si>
  <si>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</si>
  <si>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</si>
  <si>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</si>
  <si>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</si>
  <si>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</si>
  <si>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</si>
  <si>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</si>
  <si>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</si>
  <si>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</si>
  <si>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</si>
  <si>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</si>
  <si>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</si>
  <si>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</si>
  <si>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</si>
  <si>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</si>
  <si>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</si>
  <si>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</si>
  <si>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</si>
  <si>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</si>
  <si>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</si>
  <si>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</si>
  <si>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</si>
  <si>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</si>
  <si>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</si>
  <si>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</si>
  <si>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</si>
  <si>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</si>
  <si>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</si>
  <si>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</si>
  <si>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</si>
  <si>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</si>
  <si>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</si>
  <si>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</si>
  <si>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</si>
  <si>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</si>
  <si>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</si>
  <si>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</si>
  <si>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</si>
  <si>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</si>
  <si>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</si>
  <si>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</si>
  <si>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</si>
  <si>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</si>
  <si>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</si>
  <si>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</si>
  <si>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</si>
  <si>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</si>
  <si>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</si>
  <si>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</si>
  <si>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</si>
  <si>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</si>
  <si>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</si>
  <si>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</si>
  <si>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</si>
  <si>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</si>
  <si>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</si>
  <si>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</si>
  <si>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</si>
  <si>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</si>
  <si>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</si>
  <si>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</si>
  <si>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</si>
  <si>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</si>
  <si>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</si>
  <si>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</si>
  <si>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</si>
  <si>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</si>
  <si>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</si>
  <si>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</si>
  <si>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</si>
  <si>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</si>
  <si>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</si>
  <si>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</si>
  <si>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</si>
  <si>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</si>
  <si>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</si>
  <si>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</si>
  <si>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</si>
  <si>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</si>
  <si>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</si>
  <si>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</si>
  <si>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</si>
  <si>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</si>
  <si>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</si>
  <si>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</si>
  <si>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</si>
  <si>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</si>
  <si>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</si>
  <si>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</si>
  <si>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</si>
  <si>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</si>
  <si>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</si>
  <si>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</si>
  <si>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</si>
  <si>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</si>
  <si>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</si>
  <si>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</si>
  <si>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</si>
  <si>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</si>
  <si>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</si>
  <si>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</si>
  <si>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</si>
  <si>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</si>
  <si>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</si>
  <si>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</si>
  <si>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</si>
  <si>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</si>
  <si>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</si>
  <si>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</si>
  <si>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</si>
  <si>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</si>
  <si>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</si>
  <si>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</si>
  <si>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</si>
  <si>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</si>
  <si>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</si>
  <si>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</si>
  <si>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</si>
  <si>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</si>
  <si>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</si>
  <si>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</si>
  <si>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</si>
  <si>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</si>
  <si>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</si>
  <si>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</si>
  <si>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</si>
  <si>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</si>
  <si>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</si>
  <si>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</si>
  <si>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</si>
  <si>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</si>
  <si>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</si>
  <si>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</si>
  <si>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</si>
  <si>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</si>
  <si>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</si>
  <si>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</si>
  <si>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</si>
  <si>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</si>
  <si>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</si>
  <si>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</si>
  <si>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</si>
  <si>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</si>
  <si>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</si>
  <si>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</si>
  <si>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</si>
  <si>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</si>
  <si>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</si>
  <si>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</si>
  <si>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</si>
  <si>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</si>
  <si>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</si>
  <si>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</si>
  <si>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</si>
  <si>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</si>
  <si>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</si>
  <si>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</si>
  <si>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</si>
  <si>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</si>
  <si>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</si>
  <si>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</si>
  <si>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</si>
  <si>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</si>
  <si>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</si>
  <si>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</si>
  <si>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</si>
  <si>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</si>
  <si>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</si>
  <si>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</si>
  <si>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</si>
  <si>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</si>
  <si>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</si>
  <si>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</si>
  <si>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</si>
  <si>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</si>
  <si>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</si>
  <si>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</si>
  <si>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</si>
  <si>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</si>
  <si>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</si>
  <si>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</si>
  <si>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</si>
  <si>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</si>
  <si>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</si>
  <si>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</si>
  <si>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</si>
  <si>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</si>
  <si>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</si>
  <si>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</si>
  <si>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</si>
  <si>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</si>
  <si>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</si>
  <si>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</si>
  <si>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</si>
  <si>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</si>
  <si>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</si>
  <si>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</si>
  <si>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</si>
  <si>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</si>
  <si>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</si>
  <si>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</si>
  <si>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</si>
  <si>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</si>
  <si>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</si>
  <si>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</si>
  <si>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</si>
  <si>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</si>
  <si>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</si>
  <si>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</si>
  <si>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</si>
  <si>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</si>
  <si>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</si>
  <si>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</si>
  <si>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</si>
  <si>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</si>
  <si>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</si>
  <si>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</si>
  <si>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</si>
  <si>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</si>
  <si>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</si>
  <si>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</si>
  <si>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</si>
  <si>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</si>
  <si>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</si>
  <si>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</si>
  <si>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</si>
  <si>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</si>
  <si>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</si>
  <si>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</si>
  <si>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</si>
  <si>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</si>
  <si>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</si>
  <si>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</si>
  <si>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</si>
  <si>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</si>
  <si>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</si>
  <si>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</si>
  <si>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</si>
  <si>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</si>
  <si>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</si>
  <si>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</si>
  <si>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</si>
  <si>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</si>
  <si>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</si>
  <si>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</si>
  <si>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</si>
  <si>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</si>
  <si>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</si>
  <si>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</si>
  <si>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</si>
  <si>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</si>
  <si>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</si>
  <si>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</si>
  <si>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</si>
  <si>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</si>
  <si>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</si>
  <si>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</si>
  <si>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</si>
  <si>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</si>
  <si>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</si>
  <si>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</si>
  <si>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</si>
  <si>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</si>
  <si>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</si>
  <si>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</si>
  <si>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</si>
  <si>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</si>
  <si>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</si>
  <si>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</si>
  <si>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</si>
  <si>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</si>
  <si>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</si>
  <si>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</si>
  <si>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</si>
  <si>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</si>
  <si>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</si>
  <si>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</si>
  <si>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</si>
  <si>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</si>
  <si>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</si>
  <si>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</si>
  <si>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</si>
  <si>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</si>
  <si>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</si>
  <si>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</si>
  <si>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</si>
  <si>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</si>
  <si>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</si>
  <si>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</si>
  <si>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</si>
  <si>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</si>
  <si>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</si>
  <si>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</si>
  <si>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</si>
  <si>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</si>
  <si>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</si>
  <si>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</si>
  <si>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</si>
  <si>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</si>
  <si>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</si>
  <si>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</si>
  <si>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</si>
  <si>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</si>
  <si>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</si>
  <si>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</si>
  <si>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</si>
  <si>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</si>
  <si>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</si>
  <si>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</si>
  <si>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</si>
  <si>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</si>
  <si>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</si>
  <si>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</si>
  <si>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</si>
  <si>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</si>
  <si>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</si>
  <si>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</si>
  <si>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</si>
  <si>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</si>
  <si>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</si>
  <si>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</si>
  <si>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</si>
  <si>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</si>
  <si>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</si>
  <si>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</si>
  <si>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</si>
  <si>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</si>
  <si>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</si>
  <si>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</si>
  <si>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</si>
  <si>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</si>
  <si>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</si>
  <si>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</si>
  <si>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</si>
  <si>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</si>
  <si>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</si>
  <si>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</si>
  <si>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</si>
  <si>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</si>
  <si>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</si>
  <si>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</si>
  <si>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</si>
  <si>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</si>
  <si>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</si>
  <si>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</si>
  <si>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</si>
  <si>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</si>
  <si>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</si>
  <si>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</si>
  <si>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</si>
  <si>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</si>
  <si>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</si>
  <si>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</si>
  <si>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</si>
  <si>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</si>
  <si>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</si>
  <si>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</si>
  <si>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</si>
  <si>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</si>
  <si>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</si>
  <si>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</si>
  <si>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</si>
  <si>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</si>
  <si>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</si>
  <si>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</si>
  <si>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</si>
  <si>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</si>
  <si>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</si>
  <si>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</si>
  <si>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</si>
  <si>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</si>
  <si>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</si>
  <si>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</si>
  <si>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</si>
  <si>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</si>
  <si>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</si>
  <si>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</si>
  <si>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</si>
  <si>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</si>
  <si>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</si>
  <si>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</si>
  <si>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</si>
  <si>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</si>
  <si>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</si>
  <si>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</si>
  <si>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</si>
  <si>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</si>
  <si>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</si>
  <si>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</si>
  <si>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</si>
  <si>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</si>
  <si>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</si>
  <si>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</si>
  <si>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</si>
  <si>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</si>
  <si>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</si>
  <si>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</si>
  <si>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</si>
  <si>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</si>
  <si>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</si>
  <si>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</si>
  <si>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</si>
  <si>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</si>
  <si>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</si>
  <si>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</si>
  <si>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</si>
  <si>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</si>
  <si>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</si>
  <si>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</si>
  <si>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</si>
  <si>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</si>
  <si>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</si>
  <si>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</si>
  <si>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</si>
  <si>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</si>
  <si>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</si>
  <si>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</si>
  <si>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</si>
  <si>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</si>
  <si>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</si>
  <si>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</si>
  <si>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</si>
  <si>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</si>
  <si>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</si>
  <si>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</si>
  <si>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</si>
  <si>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</si>
  <si>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</si>
  <si>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</si>
  <si>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</si>
  <si>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</si>
  <si>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</si>
  <si>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</si>
  <si>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</si>
  <si>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</si>
  <si>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</si>
  <si>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</si>
  <si>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</si>
  <si>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</si>
  <si>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</si>
  <si>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</si>
  <si>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</si>
  <si>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</si>
  <si>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</si>
  <si>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</si>
  <si>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</si>
  <si>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</si>
  <si>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</si>
  <si>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</si>
  <si>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</si>
  <si>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</si>
  <si>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</si>
  <si>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</si>
  <si>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</si>
  <si>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</si>
  <si>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</si>
  <si>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</si>
  <si>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</si>
  <si>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</si>
  <si>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</si>
  <si>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</si>
  <si>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</si>
  <si>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</si>
  <si>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</si>
  <si>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</si>
  <si>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</si>
  <si>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</si>
  <si>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</si>
  <si>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</si>
  <si>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</si>
  <si>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</si>
  <si>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</si>
  <si>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</si>
  <si>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</si>
  <si>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</si>
  <si>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</si>
  <si>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</si>
  <si>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</si>
  <si>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</si>
  <si>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</si>
  <si>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</si>
  <si>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</si>
  <si>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</si>
  <si>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</si>
  <si>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</si>
  <si>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</si>
  <si>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</si>
  <si>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</si>
  <si>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</si>
  <si>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</si>
  <si>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</si>
  <si>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</si>
  <si>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</si>
  <si>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</si>
  <si>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</si>
  <si>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</si>
  <si>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</si>
  <si>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</si>
  <si>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</si>
  <si>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</si>
  <si>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</si>
  <si>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</si>
  <si>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</si>
  <si>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</si>
  <si>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</si>
  <si>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</si>
  <si>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</si>
  <si>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</si>
  <si>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</si>
  <si>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</si>
  <si>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</si>
  <si>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</si>
  <si>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</si>
  <si>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</si>
  <si>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</si>
  <si>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</si>
  <si>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</si>
  <si>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</si>
  <si>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</si>
  <si>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</si>
  <si>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</si>
  <si>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</si>
  <si>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</si>
  <si>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</si>
  <si>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</si>
  <si>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</si>
  <si>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</si>
  <si>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</si>
  <si>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</si>
  <si>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</si>
  <si>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</si>
  <si>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</si>
  <si>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</si>
  <si>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</si>
  <si>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</si>
  <si>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</si>
  <si>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</si>
  <si>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</si>
  <si>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</si>
  <si>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</si>
  <si>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</si>
  <si>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</si>
  <si>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</si>
  <si>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</si>
  <si>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</si>
  <si>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</si>
  <si>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</si>
  <si>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</si>
  <si>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</si>
  <si>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</si>
  <si>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</si>
  <si>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</si>
  <si>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</si>
  <si>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</si>
  <si>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</si>
  <si>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</si>
  <si>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</si>
  <si>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</si>
  <si>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</si>
  <si>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</si>
  <si>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</si>
  <si>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</si>
  <si>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</si>
  <si>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</si>
  <si>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</si>
  <si>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</si>
  <si>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</si>
  <si>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</si>
  <si>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</si>
  <si>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</si>
  <si>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</si>
  <si>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</si>
  <si>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</si>
  <si>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</si>
  <si>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</si>
  <si>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</si>
  <si>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</si>
  <si>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</si>
  <si>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</si>
  <si>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</si>
  <si>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</si>
  <si>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</si>
  <si>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</si>
  <si>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</si>
  <si>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</si>
  <si>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</si>
  <si>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</si>
  <si>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</si>
  <si>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</si>
  <si>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</si>
  <si>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</si>
  <si>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</si>
  <si>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</si>
  <si>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</si>
  <si>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</si>
  <si>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</si>
  <si>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</si>
  <si>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</si>
  <si>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</si>
  <si>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</si>
  <si>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</si>
  <si>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</si>
  <si>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</si>
  <si>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</si>
  <si>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</si>
  <si>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</si>
  <si>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</si>
  <si>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</si>
  <si>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</si>
  <si>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</si>
  <si>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</si>
  <si>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</si>
  <si>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</si>
  <si>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</si>
  <si>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</si>
  <si>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</si>
  <si>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</si>
  <si>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</si>
  <si>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</si>
  <si>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</si>
  <si>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</si>
  <si>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</si>
  <si>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</si>
  <si>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</si>
  <si>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</si>
  <si>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</si>
  <si>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</si>
  <si>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</si>
  <si>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</si>
  <si>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</si>
  <si>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</si>
  <si>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</si>
  <si>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</si>
  <si>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</si>
  <si>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</si>
  <si>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</si>
  <si>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</si>
  <si>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</si>
  <si>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</si>
  <si>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</si>
  <si>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</si>
  <si>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</si>
  <si>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</si>
  <si>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</si>
  <si>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</si>
  <si>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</si>
  <si>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</si>
  <si>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</si>
  <si>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</si>
  <si>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</si>
  <si>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</si>
  <si>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</si>
  <si>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</si>
  <si>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</si>
  <si>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</si>
  <si>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</si>
  <si>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</si>
  <si>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</si>
  <si>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</si>
  <si>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</si>
  <si>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</si>
  <si>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</si>
  <si>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</si>
  <si>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</si>
  <si>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</si>
  <si>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</si>
  <si>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</si>
  <si>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</si>
  <si>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</si>
  <si>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</si>
  <si>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</si>
  <si>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</si>
  <si>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</si>
  <si>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</si>
  <si>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</si>
  <si>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</si>
  <si>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</si>
  <si>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</si>
  <si>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</si>
  <si>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</si>
  <si>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</si>
  <si>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</si>
  <si>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</si>
  <si>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</si>
  <si>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</si>
  <si>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</si>
  <si>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</si>
  <si>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</si>
  <si>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</si>
  <si>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</si>
  <si>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</si>
  <si>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</si>
  <si>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</si>
  <si>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</si>
  <si>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</si>
  <si>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</si>
  <si>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</si>
  <si>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</si>
  <si>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</si>
  <si>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</si>
  <si>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</si>
  <si>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</si>
  <si>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</si>
  <si>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</si>
  <si>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</si>
  <si>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</si>
  <si>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</si>
  <si>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</si>
  <si>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</si>
  <si>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</si>
  <si>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</si>
  <si>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</si>
  <si>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</si>
  <si>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</si>
  <si>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</si>
  <si>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</si>
  <si>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</si>
  <si>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</si>
  <si>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</si>
  <si>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</si>
  <si>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</si>
  <si>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</si>
  <si>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</si>
  <si>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</si>
  <si>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</si>
  <si>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</si>
  <si>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</si>
  <si>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</si>
  <si>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</si>
  <si>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</si>
  <si>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</si>
  <si>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</si>
  <si>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</si>
  <si>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</si>
  <si>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</si>
  <si>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</si>
  <si>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</si>
  <si>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</si>
  <si>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</si>
  <si>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</si>
  <si>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</si>
  <si>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</si>
  <si>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</si>
  <si>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</si>
  <si>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</si>
  <si>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</si>
  <si>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</si>
  <si>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</si>
  <si>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</si>
  <si>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</si>
  <si>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</si>
  <si>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</si>
  <si>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</si>
  <si>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</si>
  <si>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</si>
  <si>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</si>
  <si>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</si>
  <si>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</si>
  <si>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</si>
  <si>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</si>
  <si>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</si>
  <si>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</si>
  <si>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</si>
  <si>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</si>
  <si>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</si>
  <si>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</si>
  <si>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</si>
  <si>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</si>
  <si>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</si>
  <si>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</si>
  <si>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</si>
  <si>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</si>
  <si>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</si>
  <si>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</si>
  <si>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</si>
  <si>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</si>
  <si>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</si>
  <si>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</si>
  <si>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</si>
  <si>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</si>
  <si>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</si>
  <si>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</si>
  <si>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</si>
  <si>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</si>
  <si>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</si>
  <si>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</si>
  <si>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</si>
  <si>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</si>
  <si>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</si>
  <si>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</si>
  <si>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</si>
  <si>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</si>
  <si>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</si>
  <si>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</si>
  <si>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</si>
  <si>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</si>
  <si>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</si>
  <si>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</si>
  <si>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</si>
  <si>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</si>
  <si>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</si>
  <si>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</si>
  <si>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</si>
  <si>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</si>
  <si>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</si>
  <si>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</si>
  <si>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</si>
  <si>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</si>
  <si>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</si>
  <si>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</si>
  <si>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</si>
  <si>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</si>
  <si>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</si>
  <si>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</si>
  <si>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</si>
  <si>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</si>
  <si>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</si>
  <si>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</si>
  <si>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</si>
  <si>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</si>
  <si>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</si>
  <si>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</si>
  <si>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</si>
  <si>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</si>
  <si>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</si>
  <si>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</si>
  <si>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</si>
  <si>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</si>
  <si>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</si>
  <si>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</si>
  <si>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</si>
  <si>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</si>
  <si>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</si>
  <si>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</si>
  <si>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</si>
  <si>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</si>
  <si>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</si>
  <si>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</si>
  <si>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</si>
  <si>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</si>
  <si>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</si>
  <si>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</si>
  <si>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</si>
  <si>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</si>
  <si>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</si>
  <si>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</si>
  <si>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</si>
  <si>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</si>
  <si>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</si>
  <si>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</si>
  <si>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</si>
  <si>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</si>
  <si>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</si>
  <si>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</si>
  <si>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</si>
  <si>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</si>
  <si>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</si>
  <si>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</si>
  <si>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</si>
  <si>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</si>
  <si>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</si>
  <si>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</si>
  <si>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</si>
  <si>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</si>
  <si>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</si>
  <si>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</si>
  <si>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</si>
  <si>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</si>
  <si>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</si>
  <si>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</si>
  <si>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</si>
  <si>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</si>
  <si>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</si>
  <si>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</si>
  <si>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</si>
  <si>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</si>
  <si>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</si>
  <si>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</si>
  <si>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</si>
  <si>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</si>
  <si>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</si>
  <si>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</si>
  <si>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</si>
  <si>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</si>
  <si>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</si>
  <si>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</si>
  <si>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</si>
  <si>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</si>
  <si>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</si>
  <si>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</si>
  <si>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</si>
  <si>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</si>
  <si>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</si>
  <si>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</si>
  <si>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</si>
  <si>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</si>
  <si>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</si>
  <si>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</si>
  <si>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</si>
  <si>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</si>
  <si>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</si>
  <si>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</si>
  <si>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</si>
  <si>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</si>
  <si>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</si>
  <si>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</si>
  <si>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</si>
  <si>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</si>
  <si>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</si>
  <si>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</si>
  <si>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</si>
  <si>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</si>
  <si>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</si>
  <si>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</si>
  <si>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</si>
  <si>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</si>
  <si>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</si>
  <si>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</si>
  <si>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</si>
  <si>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</si>
  <si>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</si>
  <si>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</si>
  <si>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</si>
  <si>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</si>
  <si>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</si>
  <si>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</si>
  <si>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</si>
  <si>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</si>
  <si>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</si>
  <si>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</si>
  <si>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</si>
  <si>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</si>
  <si>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</si>
  <si>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</si>
  <si>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</si>
  <si>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</si>
  <si>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</si>
  <si>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</si>
  <si>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</si>
  <si>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</si>
  <si>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</si>
  <si>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</si>
  <si>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</si>
  <si>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</si>
  <si>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</si>
  <si>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</si>
  <si>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</si>
  <si>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</si>
  <si>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</si>
  <si>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</si>
  <si>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</si>
  <si>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</si>
  <si>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</si>
  <si>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</si>
  <si>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</si>
  <si>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</si>
  <si>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</si>
  <si>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</si>
  <si>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</si>
  <si>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</si>
  <si>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</si>
  <si>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</si>
  <si>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</si>
  <si>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</si>
  <si>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</si>
  <si>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</si>
  <si>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</si>
  <si>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</si>
  <si>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</si>
  <si>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</si>
  <si>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</si>
  <si>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</si>
  <si>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</si>
  <si>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</si>
  <si>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</si>
  <si>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</si>
  <si>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</si>
  <si>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</si>
  <si>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</si>
  <si>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</si>
  <si>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</si>
  <si>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</si>
  <si>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</si>
  <si>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</si>
  <si>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</si>
  <si>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</si>
  <si>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</si>
  <si>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</si>
  <si>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</si>
  <si>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</si>
  <si>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</si>
  <si>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</si>
  <si>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</si>
  <si>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</si>
  <si>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</si>
  <si>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</si>
  <si>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</si>
  <si>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</si>
  <si>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</si>
  <si>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</si>
  <si>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</si>
  <si>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</si>
  <si>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</si>
  <si>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</si>
  <si>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</si>
  <si>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</si>
  <si>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</si>
  <si>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</si>
  <si>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</si>
  <si>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</si>
  <si>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</si>
  <si>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</si>
  <si>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</si>
  <si>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</si>
  <si>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</si>
  <si>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</si>
  <si>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</si>
  <si>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</si>
  <si>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</si>
  <si>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</si>
  <si>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</si>
  <si>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</si>
  <si>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</si>
  <si>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</si>
  <si>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</si>
  <si>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</si>
  <si>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</si>
  <si>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</si>
  <si>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</si>
  <si>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</si>
  <si>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</si>
  <si>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</si>
  <si>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</si>
  <si>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</si>
  <si>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</si>
  <si>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</si>
  <si>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</si>
  <si>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</si>
  <si>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</si>
  <si>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</si>
  <si>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</si>
  <si>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</si>
  <si>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</si>
  <si>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</si>
  <si>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</si>
  <si>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</si>
  <si>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</si>
  <si>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</si>
  <si>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</si>
  <si>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</si>
  <si>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</si>
  <si>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</si>
  <si>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</si>
  <si>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</si>
  <si>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</si>
  <si>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</si>
  <si>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</si>
  <si>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</si>
  <si>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</si>
  <si>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</si>
  <si>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</si>
  <si>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</si>
  <si>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</si>
  <si>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</si>
  <si>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</si>
  <si>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</si>
  <si>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</si>
  <si>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</si>
  <si>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</si>
  <si>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</si>
  <si>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</si>
  <si>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</si>
  <si>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</si>
  <si>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</si>
  <si>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</si>
  <si>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</si>
  <si>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</si>
  <si>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</si>
  <si>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</si>
  <si>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</si>
  <si>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</si>
  <si>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</si>
  <si>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</si>
  <si>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</si>
  <si>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</si>
  <si>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</si>
  <si>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</si>
  <si>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</si>
  <si>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</si>
  <si>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</si>
  <si>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</si>
  <si>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</si>
  <si>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</si>
  <si>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</si>
  <si>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</si>
  <si>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</si>
  <si>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</si>
  <si>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</si>
  <si>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</si>
  <si>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</si>
  <si>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</si>
  <si>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</si>
  <si>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</si>
  <si>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</si>
  <si>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</si>
  <si>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</si>
  <si>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</si>
  <si>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</si>
  <si>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</si>
  <si>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</si>
  <si>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</si>
  <si>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</si>
  <si>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</si>
  <si>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</si>
  <si>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</si>
  <si>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</si>
  <si>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</si>
  <si>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</si>
  <si>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</si>
  <si>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</si>
  <si>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</si>
  <si>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</si>
  <si>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</si>
  <si>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</si>
  <si>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</si>
  <si>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</si>
  <si>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</si>
  <si>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</si>
  <si>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</si>
  <si>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</si>
  <si>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</si>
  <si>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</si>
  <si>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</si>
  <si>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</si>
  <si>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</si>
  <si>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</si>
  <si>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</si>
  <si>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</si>
  <si>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</si>
  <si>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</si>
  <si>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</si>
  <si>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</si>
  <si>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</si>
  <si>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</si>
  <si>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</si>
  <si>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</si>
  <si>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</si>
  <si>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</si>
  <si>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</si>
  <si>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</si>
  <si>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</si>
  <si>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</si>
  <si>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</si>
  <si>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</si>
  <si>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</si>
  <si>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</si>
  <si>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</si>
  <si>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</si>
  <si>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</si>
  <si>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</si>
  <si>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</si>
  <si>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</si>
  <si>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</si>
  <si>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</si>
  <si>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</si>
  <si>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</si>
  <si>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</si>
  <si>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</si>
  <si>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</si>
  <si>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</si>
  <si>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</si>
  <si>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</si>
  <si>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</si>
  <si>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</si>
  <si>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</si>
  <si>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</si>
  <si>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</si>
  <si>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</si>
  <si>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</si>
  <si>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</si>
  <si>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</si>
  <si>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</si>
  <si>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</si>
  <si>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</si>
  <si>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</si>
  <si>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</si>
  <si>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</si>
  <si>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</si>
  <si>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</si>
  <si>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</si>
  <si>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</si>
  <si>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</si>
  <si>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</si>
  <si>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</si>
  <si>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</si>
  <si>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</si>
  <si>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</si>
  <si>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</si>
  <si>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</si>
  <si>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</si>
  <si>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</si>
  <si>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</si>
  <si>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</si>
  <si>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</si>
  <si>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</si>
  <si>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</si>
  <si>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</si>
  <si>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</si>
  <si>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</si>
  <si>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</si>
  <si>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</si>
  <si>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</si>
  <si>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</si>
  <si>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</si>
  <si>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</si>
  <si>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</si>
  <si>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</si>
  <si>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</si>
  <si>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</si>
  <si>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</si>
  <si>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</si>
  <si>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</si>
  <si>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</si>
  <si>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</si>
  <si>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</si>
  <si>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</si>
  <si>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</si>
  <si>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</si>
  <si>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</si>
  <si>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</si>
  <si>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</si>
  <si>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</si>
  <si>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</si>
  <si>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</si>
  <si>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</si>
  <si>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</si>
  <si>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</si>
  <si>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</si>
  <si>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</si>
  <si>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</si>
  <si>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</si>
  <si>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</si>
  <si>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</si>
  <si>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</si>
  <si>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</si>
  <si>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</si>
  <si>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</si>
  <si>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</si>
  <si>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</si>
  <si>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</si>
  <si>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</si>
  <si>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</si>
  <si>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</si>
  <si>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</si>
  <si>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</si>
  <si>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</si>
  <si>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</si>
  <si>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</si>
  <si>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</si>
  <si>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</si>
  <si>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</si>
  <si>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</si>
  <si>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</si>
  <si>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</si>
  <si>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</si>
  <si>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</si>
  <si>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</si>
  <si>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</si>
  <si>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</si>
  <si>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</si>
  <si>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</si>
  <si>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</si>
  <si>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</si>
  <si>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</si>
  <si>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</si>
  <si>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</si>
  <si>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</si>
  <si>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</si>
  <si>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</si>
  <si>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</si>
  <si>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</si>
  <si>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</si>
  <si>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</si>
  <si>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</si>
  <si>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</si>
  <si>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</si>
  <si>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</si>
  <si>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</si>
  <si>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</si>
  <si>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</si>
  <si>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</si>
  <si>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</si>
  <si>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</si>
  <si>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</si>
  <si>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</si>
  <si>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</si>
  <si>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</si>
  <si>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</si>
  <si>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</si>
  <si>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</si>
  <si>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</si>
  <si>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</si>
  <si>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</si>
  <si>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</si>
  <si>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</si>
  <si>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</si>
  <si>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</si>
  <si>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</si>
  <si>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</si>
  <si>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</si>
  <si>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</si>
  <si>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</si>
  <si>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</si>
  <si>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</si>
  <si>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</si>
  <si>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</si>
  <si>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</si>
  <si>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</si>
  <si>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</si>
  <si>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</si>
  <si>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</si>
  <si>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</si>
  <si>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</si>
  <si>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</si>
  <si>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</si>
  <si>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</si>
  <si>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</si>
  <si>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</si>
  <si>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</si>
  <si>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</si>
  <si>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</si>
  <si>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</si>
  <si>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</si>
  <si>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</si>
  <si>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</si>
  <si>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</si>
  <si>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</si>
  <si>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</si>
  <si>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</si>
  <si>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</si>
  <si>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</si>
  <si>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</si>
  <si>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</si>
  <si>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</si>
  <si>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</si>
  <si>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</si>
  <si>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</si>
  <si>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</si>
  <si>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</si>
  <si>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</si>
  <si>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</si>
  <si>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</si>
  <si>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</si>
  <si>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</si>
  <si>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</si>
  <si>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</si>
  <si>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</si>
  <si>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</si>
  <si>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</si>
  <si>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</si>
  <si>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</si>
  <si>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</si>
  <si>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</si>
  <si>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</si>
  <si>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</si>
  <si>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</si>
  <si>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</si>
  <si>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</si>
  <si>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</si>
  <si>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</si>
  <si>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</si>
  <si>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</si>
  <si>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</si>
  <si>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</si>
  <si>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</si>
  <si>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</si>
  <si>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</si>
  <si>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</si>
  <si>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</si>
  <si>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</si>
  <si>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</si>
  <si>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</si>
  <si>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</si>
  <si>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</si>
  <si>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</si>
  <si>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</si>
  <si>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</si>
  <si>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</si>
  <si>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</si>
  <si>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</si>
  <si>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</si>
  <si>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</si>
  <si>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</si>
  <si>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</si>
  <si>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</si>
  <si>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</si>
  <si>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</si>
  <si>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</si>
  <si>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</si>
  <si>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</si>
  <si>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</si>
  <si>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</si>
  <si>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</si>
  <si>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</si>
  <si>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</si>
  <si>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</si>
  <si>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</si>
  <si>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</si>
  <si>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</si>
  <si>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</si>
  <si>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</si>
  <si>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</si>
  <si>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</si>
  <si>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</si>
  <si>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</si>
  <si>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</si>
  <si>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</si>
  <si>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</si>
  <si>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</si>
  <si>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</si>
  <si>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</si>
  <si>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</si>
  <si>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</si>
  <si>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</si>
  <si>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</si>
  <si>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</si>
  <si>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</si>
  <si>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</si>
  <si>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</si>
  <si>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</si>
  <si>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</si>
  <si>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</si>
  <si>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</si>
  <si>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</si>
  <si>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</si>
  <si>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</si>
  <si>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</si>
  <si>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</si>
  <si>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</si>
  <si>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</si>
  <si>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</si>
  <si>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</si>
  <si>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</si>
  <si>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</si>
  <si>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</si>
  <si>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</si>
  <si>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</si>
  <si>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</si>
  <si>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</si>
  <si>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</si>
  <si>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</si>
  <si>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</si>
  <si>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</si>
  <si>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</si>
  <si>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</si>
  <si>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</si>
  <si>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</si>
  <si>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</si>
  <si>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</si>
  <si>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</si>
  <si>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</si>
  <si>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</si>
  <si>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</si>
  <si>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</si>
  <si>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</si>
  <si>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</si>
  <si>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</si>
  <si>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</si>
  <si>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</si>
  <si>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</si>
  <si>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</si>
  <si>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</si>
  <si>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</si>
  <si>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</si>
  <si>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</si>
  <si>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</si>
  <si>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</si>
  <si>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</si>
  <si>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</si>
  <si>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</si>
  <si>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</si>
  <si>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</si>
  <si>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</si>
  <si>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</si>
  <si>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</si>
  <si>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</si>
  <si>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</si>
  <si>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</si>
  <si>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</si>
  <si>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</si>
  <si>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</si>
  <si>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</si>
  <si>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</si>
  <si>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</si>
  <si>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</si>
  <si>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</si>
  <si>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</si>
  <si>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</si>
  <si>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</si>
  <si>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</si>
  <si>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</si>
  <si>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</si>
  <si>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</si>
  <si>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</si>
  <si>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</si>
  <si>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</si>
  <si>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</si>
  <si>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</si>
  <si>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</si>
  <si>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</si>
  <si>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</si>
  <si>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</si>
  <si>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</si>
  <si>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</si>
  <si>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</si>
  <si>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</si>
  <si>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</si>
  <si>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</si>
  <si>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</si>
  <si>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</si>
  <si>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</si>
  <si>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</si>
  <si>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</si>
  <si>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</si>
  <si>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</si>
  <si>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</si>
  <si>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</si>
  <si>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</si>
  <si>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</si>
  <si>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</si>
  <si>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</si>
  <si>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</si>
  <si>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</si>
  <si>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</si>
  <si>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</si>
  <si>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</si>
  <si>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</si>
  <si>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</si>
  <si>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</si>
  <si>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</si>
  <si>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</si>
  <si>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</si>
  <si>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</si>
  <si>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</si>
  <si>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</si>
  <si>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</si>
  <si>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</si>
  <si>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</si>
  <si>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</si>
  <si>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</si>
  <si>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</si>
  <si>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</si>
  <si>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</si>
  <si>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</si>
  <si>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</si>
  <si>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</si>
  <si>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</si>
  <si>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</si>
  <si>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</si>
  <si>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</si>
  <si>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</si>
  <si>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</si>
  <si>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</si>
  <si>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</si>
  <si>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</si>
  <si>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</si>
  <si>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</si>
  <si>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</si>
  <si>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</si>
  <si>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</si>
  <si>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</si>
  <si>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</si>
  <si>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</si>
  <si>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</si>
  <si>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</si>
  <si>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</si>
  <si>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</si>
  <si>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</si>
  <si>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</si>
  <si>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</si>
  <si>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</si>
  <si>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</si>
  <si>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</si>
  <si>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</si>
  <si>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</si>
  <si>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</si>
  <si>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</si>
  <si>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</si>
  <si>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</si>
  <si>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</si>
  <si>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</si>
  <si>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</si>
  <si>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</si>
  <si>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</si>
  <si>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</si>
  <si>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</si>
  <si>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</si>
  <si>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</si>
  <si>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</si>
  <si>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</si>
  <si>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</si>
  <si>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</si>
  <si>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</si>
  <si>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</si>
  <si>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</si>
  <si>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</si>
  <si>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</si>
  <si>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</si>
  <si>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</si>
  <si>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</si>
  <si>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</si>
  <si>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</si>
  <si>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</si>
  <si>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</si>
  <si>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</si>
  <si>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</si>
  <si>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</si>
  <si>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</si>
  <si>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</si>
  <si>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</si>
  <si>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</si>
  <si>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</si>
  <si>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</si>
  <si>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</si>
  <si>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</si>
  <si>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</si>
  <si>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</si>
  <si>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</si>
  <si>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</si>
  <si>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</si>
  <si>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</si>
  <si>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</si>
  <si>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</si>
  <si>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</si>
  <si>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</si>
  <si>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</si>
  <si>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</si>
  <si>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</si>
  <si>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</si>
  <si>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</si>
  <si>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</si>
  <si>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</si>
  <si>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</si>
  <si>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</si>
  <si>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</si>
  <si>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</si>
  <si>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</si>
  <si>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</si>
  <si>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</si>
  <si>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</si>
  <si>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PCM-20251128-00001108</t>
  </si>
  <si>
    <t xml:space="preserve">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</si>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</sst>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326.89203692129377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45989.84046284722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45989.84046284722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45989.84046284722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45989.84046284722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45989.84046284722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45989.84046284722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45989.84046284722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45989.84046284722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45989.84046284722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45989.84046284722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45989.84046284722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45989.84046284722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45989.84046284722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45989.84046284722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45989.84046284722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45989.84046284722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45989.84046284722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45989.84046284722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45989.84046284722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45989.84046284722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45989.84046284722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45989.84046284722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45989.84046284722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45989.84046284722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45989.84046284722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45989.84046284722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45989.84046284722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45989.84046284722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45989.84046284722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45989.84046284722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45989.84046284722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45989.84046284722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45989.84046284722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45989.84046284722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45989.84046284722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45989.84046284722</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EA10EF6B-0D7C-4865-9195-EA93E92BBBED}"/>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164.84062488425843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5.4530438657384366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45989.84046284722</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45989.84046284722</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45989.84046284722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45989.84046284722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45989.84046284722</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45989.84046284722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45989.84046284722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45989.84046284722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45989.84046284722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45989.84046284722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45989.84046284722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45989.84046284722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45989.84046284722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45989.84046284722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45989.84046284722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45989.84046284722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45989.84046284722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45989.84046284722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45989.84046284722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45989.84046284722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45989.84046284722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45989.84046284722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45989.84046284722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45989.84046284722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45989.84046284722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45989.84046284722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45989.84046284722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45989.84046284722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45989.84046284722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45989.84046284722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45989.84046284722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45989.84046284722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45989.84046284722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45989.84046284722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45989.84046284722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45989.84046284722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45989.84046284722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45989.84046284722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45989.84046284722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45989.84046284722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45989.84046284722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45989.84046284722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45989.84046284722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45989.84046284722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45989.84046284722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45989.84046284722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45989.84046284722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45989.84046284722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45989.84046284722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45989.84046284722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45989.84046284722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45989.84046284722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45989.84046284722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45989.84046284722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45989.84046284722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45989.84046284722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45989.84046284722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45989.84046284722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45989.84046284722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45989.84046284722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45989.84046284722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45989.84046284722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45989.84046284722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45989.84046284722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45989.84046284722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45989.84046284722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45989.84046284722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45989.84046284722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45989.84046284722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45989.84046284722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45989.84046284722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45989.84046284722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45989.84046284722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45989.84046284722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45989.84046284722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45989.84046284722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45989.84046284722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45989.84046284722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45989.84046284722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45989.84046284722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45989.84046284722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45989.84046284722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45989.84046284722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45989.84046284722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45989.84046284722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45989.84046284722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45989.84046284722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45989.84046284722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45989.84046284722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45989.84046284722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45989.84046284722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45989.84046284722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45989.84046284722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45989.84046284722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45989.84046284722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45989.84046284722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45989.84046284722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45989.84046284722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45989.84046284722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45989.84046284722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45989.84046284722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45989.84046284722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45989.84046284722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45989.84046284722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45989.84046284722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45989.84046284722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45989.84046284722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45989.84046284722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45989.84046284722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45989.84046284722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45989.84046284722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45989.84046284722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45989.84046284722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45989.84046284722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45989.84046284722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45989.84046284722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45989.84046284722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45989.84046284722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45989.84046284722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45989.84046284722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45989.84046284722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45989.84046284722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45989.84046284722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45989.84046284722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45989.84046284722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45989.84046284722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45989.84046284722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45989.84046284722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45989.84046284722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45989.84046284722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45989.84046284722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45989.84046284722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45989.84046284722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45989.84046284722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45989.84046284722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45989.84046284722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45989.84046284722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45989.84046284722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45989.84046284722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45989.84046284722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45989.84046284722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45989.84046284722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45989.84046284722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45989.84046284722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45989.84046284722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45989.84046284722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45989.84046284722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45989.84046284722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45989.84046284722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45989.84046284722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45989.84046284722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45989.84046284722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45989.84046284722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45989.84046284722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45989.84046284722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45989.84046284722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45989.84046284722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45989.84046284722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45989.84046284722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45989.84046284722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45989.84046284722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45989.84046284722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45989.84046284722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45989.84046284722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45989.84046284722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45989.84046284722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45989.84046284722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45989.84046284722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45989.84046284722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45989.84046284722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45989.84046284722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45989.84046284722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45989.84046284722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45989.84046284722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45989.84046284722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45989.84046284722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45989.84046284722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45989.84046284722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45989.84046284722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45989.84046284722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45989.84046284722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45989.84046284722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45989.84046284722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45989.84046284722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45989.84046284722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45989.84046284722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45989.84046284722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45989.84046284722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45989.84046284722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45989.84046284722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45989.84046284722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45989.84046284722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45989.84046284722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45989.84046284722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45989.84046284722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45989.84046284722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45989.84046284722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45989.84046284722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45989.84046284722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45989.84046284722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45989.84046284722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45989.84046284722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45989.84046284722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45989.84046284722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45989.84046284722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45989.84046284722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45989.84046284722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45989.84046284722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45989.84046284722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45989.84046284722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45989.84046284722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45989.84046284722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45989.84046284722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45989.84046284722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45989.84046284722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45989.84046284722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45989.84046284722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45989.84046284722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45989.84046284722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45989.84046284722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45989.84046284722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45989.84046284722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45989.84046284722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45989.84046284722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45989.84046284722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45989.84046284722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45989.84046284722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45989.84046284722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45989.84046284722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45989.84046284722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45989.84046284722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45989.84046284722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45989.84046284722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45989.84046284722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45989.84046284722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45989.84046284722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45989.84046284722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45989.84046284722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45989.84046284722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45989.84046284722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45989.84046284722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45989.84046284722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45989.84046284722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45989.84046284722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45989.84046284722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45989.84046284722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45989.84046284722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45989.84046284722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45989.84046284722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45989.84046284722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45989.84046284722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45989.84046284722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45989.84046284722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45989.84046284722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45989.84046284722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45989.84046284722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45989.84046284722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45989.84046284722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45989.84046284722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45989.84046284722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45989.84046284722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45989.84046284722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45989.84046284722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45989.84046284722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45989.84046284722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45989.84046284722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45989.84046284722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45989.84046284722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45989.84046284722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45989.84046284722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45989.84046284722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45989.84046284722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45989.84046284722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45989.84046284722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45989.84046284722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45989.84046284722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45989.84046284722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45989.84046284722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45989.84046284722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45989.84046284722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45989.84046284722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45989.84046284722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45989.84046284722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45989.84046284722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45989.84046284722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45989.84046284722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45989.84046284722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45989.84046284722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45989.84046284722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45989.84046284722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45989.84046284722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45989.84046284722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45989.84046284722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45989.84046284722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45989.84046284722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45989.84046284722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45989.84046284722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45989.84046284722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45989.84046284722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45989.84046284722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45989.84046284722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45989.84046284722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45989.84046284722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45989.84046284722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45989.84046284722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45989.84046284722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45989.84046284722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45989.84046284722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45989.84046284722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45989.84046284722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45989.84046284722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45989.84046284722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45989.84046284722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45989.84046284722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45989.84046284722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45989.84046284722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45989.84046284722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45989.84046284722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45989.84046284722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45989.84046284722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45989.84046284722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45989.84046284722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45989.84046284722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45989.84046284722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45989.84046284722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45989.84046284722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45989.84046284722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45989.84046284722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45989.84046284722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45989.84046284722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45989.84046284722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45989.84046284722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45989.84046284722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45989.84046284722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45989.84046284722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45989.84046284722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45989.84046284722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45989.84046284722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45989.84046284722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45989.84046284722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45989.84046284722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45989.84046284722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45989.84046284722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45989.84046284722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45989.84046284722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45989.84046284722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45989.84046284722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45989.84046284722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45989.84046284722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45989.84046284722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45989.84046284722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45989.84046284722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45989.84046284722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45989.84046284722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45989.84046284722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45989.84046284722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45989.84046284722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45989.84046284722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45989.84046284722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45989.84046284722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45989.84046284722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45989.84046284722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45989.84046284722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45989.84046284722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45989.84046284722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45989.84046284722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45989.84046284722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45989.84046284722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45989.84046284722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45989.84046284722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45989.84046284722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45989.84046284722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45989.84046284722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45989.84046284722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45989.84046284722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45989.84046284722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45989.84046284722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45989.84046284722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45989.84046284722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45989.84046284722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45989.84046284722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45989.84046284722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45989.84046284722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45989.84046284722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45989.84046284722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45989.84046284722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45989.84046284722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45989.84046284722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45989.84046284722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45989.84046284722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45989.84046284722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45989.84046284722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45989.84046284722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45989.84046284722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45989.84046284722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45989.84046284722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45989.84046284722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45989.84046284722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45989.84046284722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45989.84046284722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45989.84046284722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45989.84046284722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45989.84046284722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45989.84046284722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45989.84046284722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45989.84046284722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45989.84046284722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45989.84046284722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45989.84046284722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45989.84046284722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45989.84046284722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45989.84046284722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45989.84046284722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45989.84046284722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45989.84046284722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45989.84046284722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45989.84046284722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45989.84046284722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45989.84046284722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45989.84046284722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45989.84046284722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45989.84046284722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45989.84046284722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45989.84046284722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45989.84046284722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45989.84046284722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45989.84046284722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45989.84046284722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45989.84046284722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45989.84046284722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45989.84046284722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45989.84046284722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45989.84046284722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45989.84046284722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45989.84046284722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45989.84046284722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45989.84046284722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45989.84046284722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45989.84046284722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45989.84046284722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45989.84046284722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45989.84046284722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45989.84046284722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45989.84046284722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45989.84046284722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45989.84046284722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45989.84046284722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45989.84046284722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45989.84046284722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45989.84046284722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45989.84046284722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45989.84046284722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45989.84046284722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45989.84046284722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45989.84046284722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45989.84046284722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45989.84046284722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45989.84046284722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45989.84046284722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45989.84046284722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45989.84046284722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45989.84046284722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45989.84046284722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45989.84046284722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45989.84046284722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45989.84046284722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45989.84046284722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45989.84046284722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45989.84046284722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45989.84046284722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45989.84046284722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45989.84046284722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45989.84046284722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45989.84046284722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45989.84046284722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45989.84046284722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45989.84046284722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45989.84046284722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45989.84046284722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45989.84046284722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45989.84046284722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45989.84046284722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45989.84046284722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45989.84046284722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45989.84046284722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45989.84046284722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45989.84046284722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45989.84046284722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45989.84046284722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45989.84046284722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45989.84046284722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45989.84046284722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45989.84046284722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45989.84046284722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45989.84046284722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45989.84046284722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45989.84046284722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45989.84046284722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45989.84046284722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45989.84046284722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45989.84046284722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45989.84046284722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45989.84046284722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45989.84046284722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45989.84046284722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45989.84046284722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45989.84046284722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45989.84046284722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45989.84046284722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45989.84046284722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45989.84046284722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45989.84046284722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45989.84046284722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45989.84046284722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45989.84046284722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45989.84046284722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45989.84046284722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45989.84046284722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45989.84046284722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45989.84046284722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45989.84046284722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45989.84046284722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45989.84046284722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45989.84046284722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45989.84046284722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45989.84046284722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45989.84046284722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45989.84046284722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45989.84046284722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45989.84046284722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45989.84046284722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45989.84046284722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45989.84046284722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45989.84046284722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45989.84046284722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45989.84046284722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45989.84046284722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45989.84046284722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45989.84046284722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45989.84046284722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45989.84046284722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45989.84046284722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45989.84046284722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45989.84046284722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45989.84046284722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45989.84046284722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45989.84046284722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45989.84046284722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45989.84046284722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45989.84046284722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45989.84046284722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45989.84046284722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45989.84046284722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45989.84046284722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45989.84046284722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45989.84046284722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45989.84046284722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45989.84046284722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45989.84046284722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45989.84046284722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45989.84046284722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45989.84046284722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45989.84046284722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45989.84046284722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45989.84046284722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45989.84046284722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45989.84046284722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45989.84046284722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45989.84046284722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45989.84046284722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45989.84046284722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45989.84046284722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45989.84046284722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45989.84046284722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45989.84046284722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45989.84046284722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45989.84046284722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45989.84046284722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45989.84046284722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45989.84046284722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45989.84046284722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45989.84046284722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45989.84046284722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45989.84046284722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45989.84046284722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45989.84046284722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45989.84046284722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45989.84046284722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45989.84046284722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45989.84046284722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45989.84046284722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45989.84046284722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45989.84046284722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45989.84046284722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45989.84046284722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45989.84046284722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45989.84046284722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45989.84046284722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45989.84046284722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45989.84046284722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45989.84046284722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45989.84046284722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45989.84046284722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45989.84046284722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45989.84046284722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45989.84046284722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45989.84046284722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45989.84046284722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45989.84046284722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45989.84046284722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45989.84046284722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45989.84046284722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45989.84046284722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45989.84046284722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45989.84046284722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45989.84046284722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45989.84046284722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45989.84046284722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45989.84046284722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45989.84046284722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45989.84046284722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45989.84046284722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45989.84046284722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45989.84046284722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45989.84046284722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45989.84046284722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45989.84046284722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45989.84046284722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45989.84046284722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45989.84046284722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45989.84046284722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45989.84046284722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45989.84046284722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45989.84046284722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45989.84046284722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45989.84046284722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45989.84046284722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45989.84046284722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45989.84046284722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45989.84046284722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45989.84046284722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45989.84046284722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45989.84046284722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45989.84046284722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45989.84046284722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45989.84046284722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45989.84046284722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45989.84046284722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45989.84046284722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45989.84046284722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45989.84046284722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45989.84046284722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45989.84046284722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45989.84046284722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45989.84046284722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45989.84046284722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45989.84046284722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45989.84046284722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45989.84046284722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45989.84046284722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45989.84046284722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45989.84046284722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45989.84046284722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45989.84046284722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45989.84046284722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45989.84046284722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45989.84046284722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45989.84046284722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45989.84046284722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45989.84046284722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45989.84046284722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45989.84046284722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45989.84046284722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45989.84046284722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45989.84046284722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45989.84046284722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45989.84046284722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45989.84046284722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45989.84046284722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45989.84046284722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45989.84046284722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45989.84046284722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45989.84046284722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45989.84046284722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45989.84046284722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45989.84046284722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45989.84046284722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45989.84046284722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45989.84046284722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45989.84046284722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45989.84046284722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45989.84046284722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45989.84046284722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45989.84046284722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45989.84046284722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45989.84046284722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45989.84046284722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45989.84046284722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45989.84046284722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45989.84046284722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45989.84046284722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45989.84046284722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45989.84046284722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45989.84046284722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45989.84046284722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45989.84046284722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45989.84046284722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45989.84046284722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45989.84046284722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45989.84046284722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45989.84046284722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45989.84046284722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45989.84046284722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45989.84046284722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45989.84046284722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45989.84046284722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45989.84046284722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45989.84046284722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45989.84046284722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45989.84046284722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45989.84046284722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45989.84046284722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45989.84046284722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45989.84046284722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45989.84046284722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45989.84046284722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45989.84046284722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45989.84046284722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45989.84046284722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45989.84046284722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45989.84046284722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45989.84046284722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45989.84046284722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45989.84046284722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45989.84046284722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45989.84046284722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45989.84046284722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45989.84046284722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45989.84046284722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45989.84046284722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45989.84046284722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45989.84046284722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45989.84046284722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45989.84046284722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45989.84046284722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45989.84046284722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45989.84046284722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45989.84046284722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45989.84046284722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45989.84046284722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45989.84046284722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45989.84046284722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45989.84046284722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45989.84046284722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45989.84046284722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45989.84046284722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45989.84046284722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45989.84046284722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45989.84046284722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45989.84046284722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45989.84046284722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45989.84046284722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45989.84046284722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45989.84046284722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45989.84046284722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45989.84046284722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45989.84046284722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45989.84046284722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45989.84046284722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45989.84046284722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45989.84046284722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45989.84046284722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45989.84046284722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45989.84046284722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45989.84046284722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45989.84046284722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45989.84046284722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45989.84046284722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45989.84046284722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45989.84046284722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45989.84046284722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45989.84046284722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45989.84046284722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45989.84046284722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45989.84046284722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45989.84046284722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45989.84046284722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45989.84046284722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45989.84046284722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45989.84046284722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45989.84046284722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45989.84046284722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45989.84046284722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45989.84046284722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45989.84046284722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45989.84046284722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45989.84046284722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45989.84046284722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45989.84046284722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45989.84046284722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45989.84046284722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45989.84046284722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45989.84046284722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45989.84046284722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45989.84046284722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45989.84046284722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45989.84046284722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45989.84046284722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45989.84046284722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45989.84046284722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45989.84046284722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45989.84046284722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45989.84046284722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45989.84046284722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45989.84046284722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45989.84046284722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45989.84046284722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45989.84046284722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45989.84046284722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45989.84046284722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45989.84046284722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45989.84046284722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45989.84046284722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45989.84046284722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45989.84046284722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45989.84046284722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45989.84046284722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45989.84046284722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45989.84046284722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45989.84046284722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45989.84046284722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45989.84046284722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45989.84046284722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45989.84046284722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45989.84046284722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45989.84046284722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45989.84046284722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45989.84046284722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45989.84046284722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45989.84046284722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45989.84046284722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45989.84046284722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45989.84046284722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45989.84046284722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45989.84046284722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45989.84046284722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45989.84046284722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45989.84046284722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45989.84046284722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45989.84046284722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45989.84046284722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45989.84046284722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45989.84046284722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45989.84046284722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45989.84046284722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45989.84046284722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45989.84046284722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45989.84046284722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45989.84046284722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45989.84046284722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45989.84046284722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45989.84046284722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45989.84046284722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45989.84046284722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45989.84046284722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45989.84046284722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45989.84046284722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45989.84046284722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45989.84046284722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45989.84046284722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45989.84046284722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45989.84046284722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45989.84046284722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45989.84046284722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45989.84046284722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45989.84046284722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45989.84046284722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45989.84046284722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45989.84046284722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45989.84046284722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45989.84046284722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45989.84046284722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45989.84046284722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45989.84046284722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45989.84046284722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45989.84046284722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45989.84046284722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45989.84046284722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45989.84046284722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45989.84046284722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45989.84046284722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45989.84046284722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45989.84046284722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45989.84046284722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45989.84046284722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45989.84046284722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45989.84046284722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45989.84046284722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45989.84046284722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45989.84046284722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45989.84046284722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45989.84046284722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45989.84046284722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45989.84046284722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45989.84046284722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45989.84046284722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45989.84046284722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45989.84046284722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45989.84046284722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45989.84046284722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45989.84046284722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45989.84046284722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45989.84046284722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45989.84046284722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45989.84046284722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45989.84046284722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45989.84046284722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45989.84046284722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45989.84046284722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45989.84046284722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45989.84046284722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45989.84046284722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45989.84046284722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45989.84046284722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45989.84046284722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45989.84046284722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45989.84046284722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45989.84046284722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45989.84046284722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45989.84046284722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45989.84046284722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45989.84046284722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45989.84046284722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45989.84046284722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45989.84046284722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45989.84046284722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45989.84046284722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45989.84046284722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45989.84046284722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45989.84046284722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45989.84046284722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45989.84046284722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45989.84046284722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45989.84046284722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45989.84046284722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45989.84046284722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45989.84046284722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45989.84046284722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45989.84046284722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45989.84046284722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45989.84046284722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45989.84046284722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45989.84046284722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45989.84046284722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45989.84046284722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45989.84046284722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45989.84046284722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45989.84046284722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45989.84046284722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45989.84046284722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45989.84046284722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45989.84046284722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45989.84046284722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45989.84046284722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45989.84046284722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45989.84046284722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45989.84046284722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45989.84046284722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45989.84046284722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45989.84046284722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45989.84046284722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45989.84046284722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45989.84046284722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45989.84046284722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45989.84046284722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45989.84046284722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45989.84046284722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45989.84046284722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45989.84046284722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45989.84046284722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45989.84046284722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45989.84046284722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45989.84046284722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45989.84046284722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45989.84046284722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45989.84046284722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45989.84046284722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45989.84046284722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45989.84046284722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45989.84046284722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45989.84046284722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45989.84046284722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45989.84046284722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45989.84046284722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45989.84046284722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45989.84046284722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45989.84046284722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45989.84046284722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45989.84046284722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45989.84046284722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45989.84046284722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45989.84046284722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45989.84046284722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45989.84046284722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45989.84046284722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45989.84046284722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45989.84046284722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45989.84046284722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45989.84046284722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45989.84046284722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45989.84046284722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45989.84046284722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45989.84046284722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45989.84046284722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45989.84046284722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45989.84046284722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45989.84046284722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45989.84046284722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45989.84046284722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45989.84046284722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45989.84046284722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45989.84046284722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45989.84046284722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45989.84046284722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45989.84046284722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45989.84046284722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45989.84046284722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45989.84046284722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45989.84046284722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45989.84046284722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286.3597452546237</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5.2313657361082733E-3</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45989.84046284722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45989.84046284722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45989.84046284722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45989.84046284722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45989.84046284722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45989.84046284722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45989.84046284722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45989.84046284722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45989.84046284722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45989.84046284722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45989.84046284722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45989.84046284722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45989.84046284722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45989.84046284722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45989.84046284722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45989.84046284722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45989.84046284722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45989.84046284722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45989.84046284722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45989.84046284722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45989.84046284722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45989.84046284722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45989.84046284722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45989.84046284722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45989.84046284722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45989.84046284722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45989.84046284722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45989.84046284722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45989.84046284722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45989.84046284722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45989.84046284722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45989.84046284722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45989.84046284722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45989.84046284722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45989.84046284722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45989.84046284722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45989.84046284722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45989.84046284722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45989.84046284722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45989.84046284722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45989.84046284722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45989.84046284722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45989.84046284722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45989.84046284722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45989.84046284722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45989.84046284722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45989.84046284722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45989.84046284722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45989.84046284722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45989.84046284722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45989.84046284722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45989.84046284722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45989.84046284722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45989.84046284722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45989.84046284722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45989.84046284722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45989.84046284722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45989.84046284722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45989.84046284722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45989.84046284722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45989.84046284722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45989.84046284722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45989.84046284722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45989.84046284722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45989.84046284722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45989.84046284722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45989.84046284722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45989.84046284722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45989.84046284722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45989.84046284722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45989.84046284722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45989.84046284722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45989.84046284722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45989.84046284722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45989.84046284722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45989.84046284722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45989.84046284722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45989.84046284722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45989.84046284722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45989.84046284722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45989.84046284722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45989.84046284722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45989.84046284722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45989.84046284722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45989.84046284722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45989.84046284722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45989.84046284722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45989.84046284722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45989.84046284722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45989.84046284722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45989.84046284722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45989.84046284722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45989.84046284722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45989.84046284722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45989.84046284722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45989.84046284722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45989.84046284722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45989.84046284722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45989.84046284722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45989.84046284722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45989.84046284722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45989.84046284722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45989.84046284722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45989.84046284722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45989.84046284722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45989.84046284722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45989.84046284722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45989.84046284722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45989.84046284722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45989.84046284722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45989.84046284722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45989.84046284722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45989.84046284722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45989.84046284722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45989.84046284722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45989.84046284722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45989.84046284722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45989.84046284722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45989.84046284722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45989.84046284722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45989.84046284722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45989.84046284722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45989.84046284722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45989.84046284722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45989.84046284722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45989.84046284722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45989.84046284722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45989.84046284722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45989.84046284722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45989.84046284722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45989.84046284722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45989.84046284722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45989.84046284722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45989.84046284722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45989.84046284722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45989.84046284722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45989.84046284722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45989.84046284722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45989.84046284722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45989.84046284722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45989.84046284722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45989.84046284722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45989.84046284722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45989.84046284722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45989.84046284722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45989.84046284722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45989.84046284722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45989.84046284722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45989.84046284722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45989.84046284722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45989.84046284722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45989.84046284722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45989.84046284722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45989.84046284722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45989.84046284722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45989.84046284722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45989.84046284722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45989.84046284722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45989.84046284722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45989.84046284722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45989.84046284722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45989.84046284722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45989.84046284722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45989.84046284722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45989.84046284722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45989.84046284722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45989.84046284722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45989.84046284722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45989.84046284722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45989.84046284722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45989.84046284722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45989.84046284722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45989.84046284722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45989.84046284722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45989.84046284722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45989.84046284722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45989.84046284722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45989.84046284722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45989.84046284722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45989.84046284722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45989.84046284722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45989.84046284722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45989.84046284722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45989.84046284722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45989.84046284722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45989.84046284722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45989.84046284722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45989.84046284722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45989.84046284722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45989.84046284722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45989.84046284722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45989.84046284722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45989.84046284722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45989.84046284722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45989.84046284722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45989.84046284722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45989.84046284722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45989.84046284722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45989.84046284722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45989.84046284722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45989.84046284722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45989.84046284722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45989.84046284722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45989.84046284722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45989.84046284722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45989.84046284722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45989.84046284722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45989.84046284722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45989.84046284722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45989.84046284722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45989.84046284722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45989.84046284722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45989.84046284722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45989.84046284722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45989.84046284722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45989.84046284722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45989.84046284722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45989.84046284722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45989.84046284722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45989.84046284722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45989.84046284722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45989.84046284722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45989.84046284722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45989.84046284722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45989.84046284722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45989.84046284722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45989.84046284722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45989.84046284722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45989.84046284722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45989.84046284722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45989.84046284722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45989.84046284722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45989.84046284722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45989.84046284722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45989.84046284722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45989.84046284722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45989.84046284722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45989.84046284722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45989.84046284722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45989.84046284722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45989.84046284722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45989.84046284722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45989.84046284722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45989.84046284722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45989.84046284722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45989.84046284722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45989.84046284722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45989.84046284722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45989.84046284722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45989.84046284722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45989.84046284722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45989.84046284722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45989.84046284722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45989.84046284722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45989.84046284722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45989.84046284722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45989.84046284722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45989.84046284722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45989.84046284722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45989.84046284722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45989.84046284722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45989.84046284722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45989.84046284722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45989.84046284722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45989.84046284722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45989.84046284722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45989.84046284722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45989.84046284722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45989.84046284722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45989.84046284722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45989.84046284722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45989.84046284722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45989.84046284722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45989.84046284722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45989.84046284722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45989.84046284722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45989.84046284722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45989.84046284722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45989.84046284722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45989.84046284722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45989.84046284722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45989.84046284722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45989.84046284722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45989.84046284722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45989.84046284722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45989.84046284722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45989.84046284722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45989.84046284722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45989.84046284722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45989.84046284722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45989.84046284722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45989.84046284722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45989.84046284722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45989.84046284722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45989.84046284722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45989.84046284722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45989.84046284722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45989.84046284722</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K11" sqref="K11"/>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98.008402662031585</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63.65158553240326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41.179351736107492</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8.4671642361063277</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8.6457175930263475E-3</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45989.84046284722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45989.84046284722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45989.84046284722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45989.84046284722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45989.84046284722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45989.84046284722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45989.84046284722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45989.84046284722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45989.84046284722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45989.84046284722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45989.84046284722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45989.84046284722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45989.84046284722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45989.84046284722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45989.84046284722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45989.84046284722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45989.84046284722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45989.84046284722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45989.84046284722</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45989.84046284722</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45989.84046284722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45989.84046284722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45989.84046284722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45989.84046284722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45989.84046284722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45989.84046284722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45989.84046284722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45989.84046284722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45989.84046284722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45989.84046284722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45989.84046284722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45989.84046284722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45989.84046284722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45989.84046284722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45989.84046284722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45989.84046284722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45989.84046284722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45989.84046284722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45989.84046284722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45989.84046284722</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8.0231365740473848E-2</v>
      </c>
      <c r="H2" s="125">
        <v>45989.754675925928</v>
      </c>
      <c r="I2" s="123" t="str">
        <f>IFERROR(VLOOKUP(D2,DB!A:F,6,0),"")</f>
        <v>Generator-SG</v>
      </c>
      <c r="J2" s="123" t="str">
        <f>IFERROR(VLOOKUP(D2,DB!A:G,7,0),"")</f>
        <v>Vandalized</v>
      </c>
      <c r="K2" s="126" t="s">
        <v>39123</v>
      </c>
      <c r="L2" s="127" t="str">
        <f>IFERROR(VLOOKUP(D2,DB!A:I,9,0),"")</f>
        <v>Latis</v>
      </c>
    </row>
    <row r="3" spans="1:16382" ht="31.5" customHeight="1">
      <c r="A3" s="122"/>
      <c r="B3" s="123" t="str">
        <f>IFERROR(VLOOKUP(D3,DB!A:K,11,0),"")</f>
        <v/>
      </c>
      <c r="C3" s="124"/>
      <c r="D3" s="123"/>
      <c r="E3" s="106"/>
      <c r="F3" s="107"/>
      <c r="G3" s="72">
        <f t="shared" ref="G3" ca="1" si="0">IFERROR(NOW()-F3,"-")</f>
        <v>45989.84046284722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45989.84046284722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45989.84046284722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45989.84046284722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45989.84046284722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45989.84046284722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45989.84046284722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45989.84046284722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45989.84046284722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45989.84046284722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45989.84046284722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45989.84046284722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45989.84046284722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45989.84046284722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45989.84046284722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45989.84046284722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45989.84046284722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45989.84046284722</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3:E20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2025-11-28T17:11:32Z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