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98" documentId="120_S{2AC9BD13-BADA-5192-A53E-5A8FF88502F6}" xr6:coauthVersionLast="47" xr6:coauthVersionMax="47" xr10:uidLastSave="{E50469C9-0C05-4250-A2F2-3C758801155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<sst xmlns="http://schemas.openxmlformats.org/spreadsheetml/2006/main" count="180274" uniqueCount="39124">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</sst>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30" dataDxfId="29" headerRowBorderDxfId="27" tableBorderDxfId="28">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325.99066932870483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45988.939095254631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45988.939095254631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45988.939095254631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45988.939095254631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45988.939095254631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45988.939095254631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45988.939095254631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45988.939095254631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45988.939095254631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45988.939095254631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45988.939095254631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45988.939095254631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45988.939095254631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45988.939095254631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45988.939095254631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45988.939095254631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45988.939095254631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45988.939095254631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45988.939095254631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45988.939095254631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45988.939095254631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45988.939095254631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45988.939095254631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45988.939095254631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45988.939095254631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45988.939095254631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45988.939095254631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45988.939095254631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45988.939095254631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45988.939095254631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45988.939095254631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45988.939095254631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45988.939095254631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45988.939095254631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45988.939095254631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45988.939095254631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45988.939095254631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45988.939095254631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45988.939095254631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F7FF171-6941-4E81-805C-81A47EB229B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163.93925729166949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4.5516762731494964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0.29828506944613764</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45988.939095254631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45988.939095254631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45988.939095254631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45988.939095254631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45988.939095254631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45988.939095254631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45988.939095254631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45988.939095254631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45988.939095254631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45988.939095254631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45988.939095254631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45988.939095254631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45988.939095254631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45988.939095254631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45988.939095254631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45988.939095254631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45988.939095254631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45988.939095254631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45988.939095254631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45988.939095254631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45988.939095254631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45988.939095254631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45988.939095254631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45988.939095254631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45988.939095254631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45988.939095254631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45988.939095254631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45988.939095254631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45988.939095254631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45988.939095254631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45988.939095254631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45988.939095254631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45988.939095254631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45988.939095254631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45988.939095254631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45988.939095254631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45988.939095254631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45988.939095254631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45988.939095254631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45988.939095254631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45988.939095254631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45988.939095254631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45988.939095254631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45988.939095254631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45988.939095254631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45988.939095254631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45988.939095254631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45988.939095254631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45988.939095254631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45988.939095254631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45988.939095254631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45988.939095254631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45988.939095254631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45988.939095254631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45988.939095254631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45988.939095254631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45988.939095254631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45988.939095254631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45988.939095254631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45988.939095254631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45988.939095254631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45988.939095254631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45988.939095254631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45988.939095254631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45988.939095254631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45988.939095254631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45988.939095254631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45988.939095254631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45988.939095254631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45988.939095254631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45988.939095254631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45988.939095254631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45988.939095254631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45988.939095254631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45988.939095254631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45988.939095254631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45988.939095254631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45988.939095254631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45988.939095254631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45988.939095254631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45988.939095254631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45988.939095254631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45988.939095254631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45988.939095254631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2" sqref="D2: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45988.939095254631</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45988.939095254631</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45988.939095254631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45988.939095254631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45988.939095254631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45988.939095254631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45988.939095254631</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45988.939095254631</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45988.939095254631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45988.939095254631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45988.939095254631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45988.939095254631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45988.939095254631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45988.939095254631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45988.939095254631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45988.939095254631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45988.939095254631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45988.939095254631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45988.939095254631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45988.939095254631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45988.939095254631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45988.939095254631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45988.939095254631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45988.939095254631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45988.939095254631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45988.939095254631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45988.939095254631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45988.939095254631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45988.939095254631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45988.939095254631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45988.939095254631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45988.939095254631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45988.939095254631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45988.939095254631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45988.939095254631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45988.939095254631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45988.939095254631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45988.939095254631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45988.939095254631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45988.939095254631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45988.939095254631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45988.939095254631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45988.939095254631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45988.939095254631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45988.939095254631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45988.939095254631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45988.939095254631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45988.939095254631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45988.939095254631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45988.939095254631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45988.939095254631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45988.939095254631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45988.939095254631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45988.939095254631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45988.939095254631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45988.939095254631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45988.939095254631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45988.939095254631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45988.939095254631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45988.939095254631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45988.939095254631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45988.939095254631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45988.939095254631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45988.939095254631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45988.939095254631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45988.939095254631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45988.939095254631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45988.939095254631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45988.939095254631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45988.939095254631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45988.939095254631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45988.939095254631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45988.939095254631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45988.939095254631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45988.939095254631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45988.939095254631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45988.939095254631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45988.939095254631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45988.939095254631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45988.939095254631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45988.939095254631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45988.939095254631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45988.939095254631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45988.939095254631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45988.939095254631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45988.939095254631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45988.939095254631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45988.939095254631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45988.939095254631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45988.939095254631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45988.939095254631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45988.939095254631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45988.939095254631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45988.939095254631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45988.939095254631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45988.939095254631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45988.939095254631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45988.939095254631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45988.939095254631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45988.939095254631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45988.939095254631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45988.939095254631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45988.939095254631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45988.939095254631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45988.939095254631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45988.939095254631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45988.939095254631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45988.939095254631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45988.939095254631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45988.939095254631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45988.939095254631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45988.939095254631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45988.939095254631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45988.939095254631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45988.939095254631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45988.939095254631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45988.939095254631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45988.939095254631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45988.939095254631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45988.939095254631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45988.939095254631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45988.939095254631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45988.939095254631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45988.939095254631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45988.939095254631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45988.939095254631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45988.939095254631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45988.939095254631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45988.939095254631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45988.939095254631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45988.939095254631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45988.939095254631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45988.939095254631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45988.939095254631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45988.939095254631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45988.939095254631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45988.939095254631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45988.939095254631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45988.939095254631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45988.939095254631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45988.939095254631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45988.939095254631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45988.939095254631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45988.939095254631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45988.939095254631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45988.939095254631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45988.939095254631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45988.939095254631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45988.939095254631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45988.939095254631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45988.939095254631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45988.939095254631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45988.939095254631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45988.939095254631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45988.939095254631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45988.939095254631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45988.939095254631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45988.939095254631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45988.939095254631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45988.939095254631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45988.939095254631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45988.939095254631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45988.939095254631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45988.939095254631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45988.939095254631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45988.939095254631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45988.939095254631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45988.939095254631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45988.939095254631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45988.939095254631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45988.939095254631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45988.939095254631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45988.939095254631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45988.939095254631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45988.939095254631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45988.939095254631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45988.939095254631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45988.939095254631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45988.939095254631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45988.939095254631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45988.939095254631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45988.939095254631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45988.939095254631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45988.939095254631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45988.939095254631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45988.939095254631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45988.939095254631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45988.939095254631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45988.939095254631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45988.939095254631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45988.939095254631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45988.939095254631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45988.939095254631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45988.939095254631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45988.939095254631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45988.939095254631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45988.939095254631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45988.939095254631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45988.939095254631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45988.939095254631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45988.939095254631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45988.939095254631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45988.939095254631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45988.939095254631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45988.939095254631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45988.939095254631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45988.939095254631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45988.939095254631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45988.939095254631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45988.939095254631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45988.939095254631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45988.939095254631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45988.939095254631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45988.939095254631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45988.939095254631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45988.939095254631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45988.939095254631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45988.939095254631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45988.939095254631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45988.939095254631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45988.939095254631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45988.939095254631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45988.939095254631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45988.939095254631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45988.939095254631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45988.939095254631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45988.939095254631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45988.939095254631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45988.939095254631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45988.939095254631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45988.939095254631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45988.939095254631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45988.939095254631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45988.939095254631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45988.939095254631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45988.939095254631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45988.939095254631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45988.939095254631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45988.939095254631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45988.939095254631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45988.939095254631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45988.939095254631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45988.939095254631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45988.939095254631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45988.939095254631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45988.939095254631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45988.939095254631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45988.939095254631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45988.939095254631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45988.939095254631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45988.939095254631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45988.939095254631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45988.939095254631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45988.939095254631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45988.939095254631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45988.939095254631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45988.939095254631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45988.939095254631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45988.939095254631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45988.939095254631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45988.939095254631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45988.939095254631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45988.939095254631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45988.939095254631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45988.939095254631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45988.939095254631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45988.939095254631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45988.939095254631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45988.939095254631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45988.939095254631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45988.939095254631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45988.939095254631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45988.939095254631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45988.939095254631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45988.939095254631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45988.939095254631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45988.939095254631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45988.939095254631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45988.939095254631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45988.939095254631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45988.939095254631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45988.939095254631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45988.939095254631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45988.939095254631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45988.939095254631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45988.939095254631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45988.939095254631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45988.939095254631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45988.939095254631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45988.939095254631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45988.939095254631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45988.939095254631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45988.939095254631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45988.939095254631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45988.939095254631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45988.939095254631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45988.939095254631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45988.939095254631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45988.939095254631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45988.939095254631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45988.939095254631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45988.939095254631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45988.939095254631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45988.939095254631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45988.939095254631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45988.939095254631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45988.939095254631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45988.939095254631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45988.939095254631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45988.939095254631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45988.939095254631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45988.939095254631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45988.939095254631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45988.939095254631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45988.939095254631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45988.939095254631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45988.939095254631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45988.939095254631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45988.939095254631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45988.939095254631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45988.939095254631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45988.939095254631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45988.939095254631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45988.939095254631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45988.939095254631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45988.939095254631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45988.939095254631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45988.939095254631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45988.939095254631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45988.939095254631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45988.939095254631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45988.939095254631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45988.939095254631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45988.939095254631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45988.939095254631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45988.939095254631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45988.939095254631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45988.939095254631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45988.939095254631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45988.939095254631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45988.939095254631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45988.939095254631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45988.939095254631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45988.939095254631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45988.939095254631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45988.939095254631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45988.939095254631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45988.939095254631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45988.939095254631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45988.939095254631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45988.939095254631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45988.939095254631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45988.939095254631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45988.939095254631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45988.939095254631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45988.939095254631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45988.939095254631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45988.939095254631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45988.939095254631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45988.939095254631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45988.939095254631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45988.939095254631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45988.939095254631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45988.939095254631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45988.939095254631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45988.939095254631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45988.939095254631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45988.939095254631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45988.939095254631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45988.939095254631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45988.939095254631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45988.939095254631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45988.939095254631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45988.939095254631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45988.939095254631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45988.939095254631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45988.939095254631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45988.939095254631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45988.939095254631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45988.939095254631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45988.939095254631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45988.939095254631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45988.939095254631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45988.939095254631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45988.939095254631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45988.939095254631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45988.939095254631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45988.939095254631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45988.939095254631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45988.939095254631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45988.939095254631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45988.939095254631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45988.939095254631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45988.939095254631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45988.939095254631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45988.939095254631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45988.939095254631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45988.939095254631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45988.939095254631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45988.939095254631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45988.939095254631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45988.939095254631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45988.939095254631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45988.939095254631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45988.939095254631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45988.939095254631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45988.939095254631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45988.939095254631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45988.939095254631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45988.939095254631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45988.939095254631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45988.939095254631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45988.939095254631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45988.939095254631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45988.939095254631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45988.939095254631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45988.939095254631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45988.939095254631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45988.939095254631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45988.939095254631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45988.939095254631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45988.939095254631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45988.939095254631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45988.939095254631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45988.939095254631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45988.939095254631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45988.939095254631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45988.939095254631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45988.939095254631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45988.939095254631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45988.939095254631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45988.939095254631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45988.939095254631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45988.939095254631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45988.939095254631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45988.939095254631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45988.939095254631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45988.939095254631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45988.939095254631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45988.939095254631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45988.939095254631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45988.939095254631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45988.939095254631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45988.939095254631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45988.939095254631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45988.939095254631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45988.939095254631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45988.939095254631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45988.939095254631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45988.939095254631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45988.939095254631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45988.939095254631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45988.939095254631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45988.939095254631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45988.939095254631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45988.939095254631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45988.939095254631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45988.939095254631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45988.939095254631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45988.939095254631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45988.939095254631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45988.939095254631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45988.939095254631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45988.939095254631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45988.939095254631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45988.939095254631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45988.939095254631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45988.939095254631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45988.939095254631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45988.939095254631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45988.939095254631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45988.939095254631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45988.939095254631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45988.939095254631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45988.939095254631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45988.939095254631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45988.939095254631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45988.939095254631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45988.939095254631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45988.939095254631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45988.939095254631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45988.939095254631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45988.939095254631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45988.939095254631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45988.939095254631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45988.939095254631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45988.939095254631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45988.939095254631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45988.939095254631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45988.939095254631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45988.939095254631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45988.939095254631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45988.939095254631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45988.939095254631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45988.939095254631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45988.939095254631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45988.939095254631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45988.939095254631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45988.939095254631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45988.939095254631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45988.939095254631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45988.939095254631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45988.939095254631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45988.939095254631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45988.939095254631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45988.939095254631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45988.939095254631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45988.939095254631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45988.939095254631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45988.939095254631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45988.939095254631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45988.939095254631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45988.939095254631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45988.939095254631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45988.939095254631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45988.939095254631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45988.939095254631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45988.939095254631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45988.939095254631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45988.939095254631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45988.939095254631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45988.939095254631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45988.939095254631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45988.939095254631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45988.939095254631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45988.939095254631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45988.939095254631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45988.939095254631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45988.939095254631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45988.939095254631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45988.939095254631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45988.939095254631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45988.939095254631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45988.939095254631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45988.939095254631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45988.939095254631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45988.939095254631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45988.939095254631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45988.939095254631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45988.939095254631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45988.939095254631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45988.939095254631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45988.939095254631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45988.939095254631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45988.939095254631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45988.939095254631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45988.939095254631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45988.939095254631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45988.939095254631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45988.939095254631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45988.939095254631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45988.939095254631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45988.939095254631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45988.939095254631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45988.939095254631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45988.939095254631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45988.939095254631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45988.939095254631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45988.939095254631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45988.939095254631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45988.939095254631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45988.939095254631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45988.939095254631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45988.939095254631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45988.939095254631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45988.939095254631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45988.939095254631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45988.939095254631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45988.939095254631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45988.939095254631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45988.939095254631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45988.939095254631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45988.939095254631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45988.939095254631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45988.939095254631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45988.939095254631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45988.939095254631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45988.939095254631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45988.939095254631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45988.939095254631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45988.939095254631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45988.939095254631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45988.939095254631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45988.939095254631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45988.939095254631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45988.939095254631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45988.939095254631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45988.939095254631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45988.939095254631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45988.939095254631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45988.939095254631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45988.939095254631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45988.939095254631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45988.939095254631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45988.939095254631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45988.939095254631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45988.939095254631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45988.939095254631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45988.939095254631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45988.939095254631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45988.939095254631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45988.939095254631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45988.939095254631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45988.939095254631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45988.939095254631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45988.939095254631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45988.939095254631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45988.939095254631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45988.939095254631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45988.939095254631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45988.939095254631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45988.939095254631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45988.939095254631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45988.939095254631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45988.939095254631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45988.939095254631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45988.939095254631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45988.939095254631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45988.939095254631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45988.939095254631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45988.939095254631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45988.939095254631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45988.939095254631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45988.939095254631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45988.939095254631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45988.939095254631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45988.939095254631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45988.939095254631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45988.939095254631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45988.939095254631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45988.939095254631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45988.939095254631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45988.939095254631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45988.939095254631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45988.939095254631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45988.939095254631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45988.939095254631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45988.939095254631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45988.939095254631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45988.939095254631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45988.939095254631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45988.939095254631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45988.939095254631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45988.939095254631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45988.939095254631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45988.939095254631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45988.939095254631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45988.939095254631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45988.939095254631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45988.939095254631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45988.939095254631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45988.939095254631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45988.939095254631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45988.939095254631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45988.939095254631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45988.939095254631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45988.939095254631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45988.939095254631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45988.939095254631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45988.939095254631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45988.939095254631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45988.939095254631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45988.939095254631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45988.939095254631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45988.939095254631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45988.939095254631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45988.939095254631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45988.939095254631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45988.939095254631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45988.939095254631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45988.939095254631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45988.939095254631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45988.939095254631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45988.939095254631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45988.939095254631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45988.939095254631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45988.939095254631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45988.939095254631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45988.939095254631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45988.939095254631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45988.939095254631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45988.939095254631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45988.939095254631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45988.939095254631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45988.939095254631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45988.939095254631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45988.939095254631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45988.939095254631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45988.939095254631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45988.939095254631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45988.939095254631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45988.939095254631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45988.939095254631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45988.939095254631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45988.939095254631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45988.939095254631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45988.939095254631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45988.939095254631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45988.939095254631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45988.939095254631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45988.939095254631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45988.939095254631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45988.939095254631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45988.939095254631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45988.939095254631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45988.939095254631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45988.939095254631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45988.939095254631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45988.939095254631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45988.939095254631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45988.939095254631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45988.939095254631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45988.939095254631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45988.939095254631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45988.939095254631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45988.939095254631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45988.939095254631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45988.939095254631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45988.939095254631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45988.939095254631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45988.939095254631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45988.939095254631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45988.939095254631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45988.939095254631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45988.939095254631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45988.939095254631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45988.939095254631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45988.939095254631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45988.939095254631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45988.939095254631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45988.939095254631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45988.939095254631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45988.939095254631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45988.939095254631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45988.939095254631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45988.939095254631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45988.939095254631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45988.939095254631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45988.939095254631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45988.939095254631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45988.939095254631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45988.939095254631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45988.939095254631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45988.939095254631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45988.939095254631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45988.939095254631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45988.939095254631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45988.939095254631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45988.939095254631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45988.939095254631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45988.939095254631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45988.939095254631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45988.939095254631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45988.939095254631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45988.939095254631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45988.939095254631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45988.939095254631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45988.939095254631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45988.939095254631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45988.939095254631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45988.939095254631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45988.939095254631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45988.939095254631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45988.939095254631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45988.939095254631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45988.939095254631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45988.939095254631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45988.939095254631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45988.939095254631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45988.939095254631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45988.939095254631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45988.939095254631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45988.939095254631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45988.939095254631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45988.939095254631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45988.939095254631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45988.939095254631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45988.939095254631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45988.939095254631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45988.939095254631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45988.939095254631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45988.939095254631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45988.939095254631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45988.939095254631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45988.939095254631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45988.939095254631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45988.939095254631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45988.939095254631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45988.939095254631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45988.939095254631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45988.939095254631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45988.939095254631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45988.939095254631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45988.939095254631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45988.939095254631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45988.939095254631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45988.939095254631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45988.939095254631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45988.939095254631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45988.939095254631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45988.939095254631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45988.939095254631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45988.939095254631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45988.939095254631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45988.939095254631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45988.939095254631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45988.939095254631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45988.939095254631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45988.939095254631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45988.939095254631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45988.939095254631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45988.939095254631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45988.939095254631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45988.939095254631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45988.939095254631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45988.939095254631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45988.939095254631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45988.939095254631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45988.939095254631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45988.939095254631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45988.939095254631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45988.939095254631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45988.939095254631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45988.939095254631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45988.939095254631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45988.939095254631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45988.939095254631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45988.939095254631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45988.939095254631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45988.939095254631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45988.939095254631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45988.939095254631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45988.939095254631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45988.939095254631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45988.939095254631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45988.939095254631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45988.939095254631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45988.939095254631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45988.939095254631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45988.939095254631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45988.939095254631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45988.939095254631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45988.939095254631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45988.939095254631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45988.939095254631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45988.939095254631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45988.939095254631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45988.939095254631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45988.939095254631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45988.939095254631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45988.939095254631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45988.939095254631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45988.939095254631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45988.939095254631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45988.939095254631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45988.939095254631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45988.939095254631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45988.939095254631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45988.939095254631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45988.939095254631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45988.939095254631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45988.939095254631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45988.939095254631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45988.939095254631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45988.939095254631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45988.939095254631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45988.939095254631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45988.939095254631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45988.939095254631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45988.939095254631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45988.939095254631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45988.939095254631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45988.939095254631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45988.939095254631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45988.939095254631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45988.939095254631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45988.939095254631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45988.939095254631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45988.939095254631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45988.939095254631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45988.939095254631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45988.939095254631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45988.939095254631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45988.939095254631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45988.939095254631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45988.939095254631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45988.939095254631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45988.939095254631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45988.939095254631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45988.939095254631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45988.939095254631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45988.939095254631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45988.939095254631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45988.939095254631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45988.939095254631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45988.939095254631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45988.939095254631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45988.939095254631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45988.939095254631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45988.939095254631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45988.939095254631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45988.939095254631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45988.939095254631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45988.939095254631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45988.939095254631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45988.939095254631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45988.939095254631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45988.939095254631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45988.939095254631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45988.939095254631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45988.939095254631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45988.939095254631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45988.939095254631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45988.939095254631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45988.939095254631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45988.939095254631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45988.939095254631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45988.939095254631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45988.939095254631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45988.939095254631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45988.939095254631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45988.939095254631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45988.939095254631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45988.939095254631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45988.939095254631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45988.939095254631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45988.939095254631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45988.939095254631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45988.939095254631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45988.939095254631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45988.939095254631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45988.939095254631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45988.939095254631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45988.939095254631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45988.939095254631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45988.939095254631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45988.939095254631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45988.939095254631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45988.939095254631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45988.939095254631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45988.939095254631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45988.939095254631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45988.939095254631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45988.939095254631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45988.939095254631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45988.939095254631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45988.939095254631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45988.939095254631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45988.939095254631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45988.939095254631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45988.939095254631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45988.939095254631</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tabSelected="1" workbookViewId="0">
      <selection activeCell="B7" sqref="B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285.45837766203476</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45988.939095254631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45988.939095254631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45988.939095254631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45988.939095254631</v>
      </c>
      <c r="H6" s="92"/>
      <c r="I6" s="110" t="str">
        <f>IFERROR(VLOOKUP(D6,DB!A:F,6,0),"")</f>
        <v/>
      </c>
      <c r="J6" s="110" t="str">
        <f>IFERROR(VLOOKUP(D6,DB!A:G,7,0),"")</f>
        <v/>
      </c>
      <c r="K6" s="94"/>
      <c r="L6" s="88" t="str">
        <f>IFERROR(VLOOKUP(D6,DB!A:I,9,0),"")</f>
        <v/>
      </c>
    </row>
    <row r="7" spans="1:16" ht="15" customHeight="1">
      <c r="A7" s="110"/>
      <c r="B7" s="122" t="s">
        <v>34130</v>
      </c>
      <c r="C7" s="90"/>
      <c r="D7" s="88"/>
      <c r="E7" s="91"/>
      <c r="F7" s="92"/>
      <c r="G7" s="93">
        <f t="shared" ca="1" si="0"/>
        <v>45988.939095254631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45988.939095254631</v>
      </c>
      <c r="H8" s="92"/>
      <c r="I8" s="110" t="str">
        <f>IFERROR(VLOOKUP(D8,DB!A:F,6,0),"")</f>
        <v/>
      </c>
      <c r="J8" s="110" t="str">
        <f>IFERROR(VLOOKUP(D8,DB!A:G,7,0),"")</f>
        <v/>
      </c>
      <c r="K8" s="94"/>
      <c r="L8" s="88" t="str">
        <f>IFERROR(VLOOKUP(D8,DB!A:I,9,0),"")</f>
        <v/>
      </c>
    </row>
    <row r="9" spans="1:16" ht="15" customHeight="1">
      <c r="A9" s="110"/>
      <c r="B9" s="122"/>
      <c r="C9" s="122"/>
      <c r="D9" s="88"/>
      <c r="E9" s="91"/>
      <c r="F9" s="92"/>
      <c r="G9" s="93">
        <f t="shared" ca="1" si="0"/>
        <v>45988.939095254631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45988.939095254631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45988.939095254631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45988.939095254631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45988.939095254631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45988.939095254631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45988.939095254631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45988.939095254631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45988.939095254631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45988.939095254631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45988.939095254631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45988.939095254631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45988.939095254631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45988.939095254631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45988.939095254631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45988.939095254631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45988.939095254631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45988.939095254631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45988.939095254631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45988.939095254631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45988.939095254631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45988.939095254631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45988.939095254631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45988.939095254631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45988.939095254631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45988.939095254631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45988.939095254631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45988.939095254631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45988.939095254631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45988.939095254631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45988.939095254631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45988.939095254631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45988.939095254631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45988.939095254631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45988.939095254631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45988.939095254631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45988.939095254631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45988.939095254631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45988.939095254631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45988.939095254631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45988.939095254631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45988.939095254631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45988.939095254631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45988.939095254631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45988.939095254631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45988.939095254631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45988.939095254631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45988.939095254631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45988.939095254631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45988.939095254631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45988.939095254631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45988.939095254631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45988.939095254631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45988.939095254631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45988.939095254631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45988.939095254631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45988.939095254631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45988.939095254631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45988.939095254631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45988.939095254631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45988.939095254631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45988.939095254631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45988.939095254631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45988.939095254631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45988.939095254631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45988.939095254631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45988.939095254631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45988.939095254631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45988.939095254631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45988.939095254631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45988.939095254631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45988.939095254631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45988.939095254631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45988.939095254631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45988.939095254631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45988.939095254631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45988.939095254631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45988.939095254631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45988.939095254631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45988.939095254631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45988.939095254631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45988.939095254631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45988.939095254631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45988.939095254631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45988.939095254631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45988.939095254631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45988.939095254631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45988.939095254631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45988.939095254631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45988.939095254631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45988.939095254631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45988.939095254631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45988.939095254631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45988.939095254631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45988.939095254631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45988.939095254631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45988.939095254631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45988.939095254631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45988.939095254631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45988.939095254631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45988.939095254631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45988.939095254631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45988.939095254631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45988.939095254631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45988.939095254631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45988.939095254631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45988.939095254631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45988.939095254631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45988.939095254631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45988.939095254631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45988.939095254631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45988.939095254631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45988.939095254631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45988.939095254631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45988.939095254631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45988.939095254631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45988.939095254631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45988.939095254631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45988.939095254631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45988.939095254631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45988.939095254631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45988.939095254631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45988.939095254631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45988.939095254631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45988.939095254631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45988.939095254631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45988.939095254631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45988.939095254631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45988.939095254631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45988.939095254631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45988.939095254631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45988.939095254631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45988.939095254631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45988.939095254631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45988.939095254631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45988.939095254631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45988.939095254631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45988.939095254631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45988.939095254631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45988.939095254631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45988.939095254631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45988.939095254631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45988.939095254631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45988.939095254631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45988.939095254631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45988.939095254631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45988.939095254631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45988.939095254631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45988.939095254631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45988.939095254631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45988.939095254631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45988.939095254631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45988.939095254631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45988.939095254631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45988.939095254631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45988.939095254631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45988.939095254631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45988.939095254631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45988.939095254631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45988.939095254631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45988.939095254631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45988.939095254631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45988.939095254631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45988.939095254631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45988.939095254631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45988.939095254631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45988.939095254631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45988.939095254631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45988.939095254631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45988.939095254631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45988.939095254631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45988.939095254631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45988.939095254631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45988.939095254631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45988.939095254631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45988.939095254631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45988.939095254631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45988.939095254631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45988.939095254631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45988.939095254631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45988.939095254631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45988.939095254631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45988.939095254631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45988.939095254631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45988.939095254631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45988.939095254631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45988.939095254631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45988.939095254631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45988.939095254631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45988.939095254631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45988.939095254631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45988.939095254631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45988.939095254631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45988.939095254631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45988.939095254631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45988.939095254631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45988.939095254631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45988.939095254631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45988.939095254631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45988.939095254631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45988.939095254631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45988.939095254631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45988.939095254631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45988.939095254631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45988.939095254631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45988.939095254631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45988.939095254631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45988.939095254631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45988.939095254631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45988.939095254631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45988.939095254631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45988.939095254631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45988.939095254631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45988.939095254631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45988.939095254631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45988.939095254631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45988.939095254631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45988.939095254631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45988.939095254631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45988.939095254631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45988.939095254631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45988.939095254631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45988.939095254631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45988.939095254631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45988.939095254631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45988.939095254631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45988.939095254631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45988.939095254631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45988.939095254631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45988.939095254631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45988.939095254631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45988.939095254631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45988.939095254631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45988.939095254631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45988.939095254631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45988.939095254631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45988.939095254631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45988.939095254631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45988.939095254631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45988.939095254631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45988.939095254631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45988.939095254631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45988.939095254631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45988.939095254631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45988.939095254631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45988.939095254631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45988.939095254631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45988.939095254631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45988.939095254631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45988.939095254631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45988.939095254631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45988.939095254631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45988.939095254631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45988.939095254631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45988.939095254631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45988.939095254631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45988.939095254631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45988.939095254631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45988.939095254631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45988.939095254631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45988.939095254631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45988.939095254631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45988.939095254631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45988.939095254631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45988.939095254631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45988.939095254631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45988.939095254631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45988.939095254631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45988.939095254631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45988.939095254631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45988.939095254631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45988.939095254631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45988.939095254631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45988.939095254631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45988.939095254631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45988.939095254631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45988.939095254631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45988.939095254631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45988.939095254631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45988.939095254631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45988.939095254631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45988.939095254631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45988.939095254631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45988.939095254631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45988.939095254631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45988.939095254631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45988.939095254631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45988.939095254631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45988.939095254631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45988.939095254631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45988.939095254631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45988.939095254631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45988.939095254631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45988.939095254631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45988.939095254631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45988.939095254631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45988.939095254631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45988.939095254631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45988.939095254631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45988.939095254631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45988.939095254631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45988.939095254631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45988.939095254631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45988.939095254631</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20.59765625" style="141" customWidth="1"/>
    <col min="2" max="2" width="4.59765625" style="141" customWidth="1"/>
    <col min="3" max="3" width="5.5" style="141" customWidth="1"/>
    <col min="4" max="4" width="9.296875" style="141" customWidth="1"/>
    <col min="5" max="5" width="8" style="141" customWidth="1"/>
    <col min="6" max="6" width="14.296875" style="142" customWidth="1"/>
    <col min="7" max="7" width="9.69921875" style="143" customWidth="1"/>
    <col min="8" max="8" width="13.296875" style="142" customWidth="1"/>
    <col min="9" max="9" width="9.8984375" style="141" customWidth="1"/>
    <col min="10" max="10" width="9.796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97.107035069442645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62.75021793981432</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40.277984143518552</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7.5657966435173876</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51" ca="1" si="2">IFERROR(NOW()-F6,"")</f>
        <v>45988.939095254631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45988.939095254631</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4">
        <f t="shared" ca="1" si="2"/>
        <v>45988.939095254631</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4">
        <f t="shared" ca="1" si="2"/>
        <v>45988.939095254631</v>
      </c>
      <c r="H9" s="38"/>
      <c r="I9" s="37" t="str">
        <f>IFERROR(VLOOKUP(D9,DB!A:F,6,0),"")</f>
        <v/>
      </c>
      <c r="J9" s="37" t="str">
        <f>IFERROR(VLOOKUP(D9,DB!A:G,7,0),"")</f>
        <v/>
      </c>
      <c r="K9" s="37"/>
      <c r="L9" s="37" t="str">
        <f>IFERROR(VLOOKUP(D9,DB!A:I,9,0),"")</f>
        <v/>
      </c>
    </row>
    <row r="10" spans="1:13" ht="15.75">
      <c r="A10" s="37"/>
      <c r="B10" s="37" t="str">
        <f>IFERROR(VLOOKUP(D10,DB!A:K,11,0),"")</f>
        <v/>
      </c>
      <c r="C10" s="37"/>
      <c r="D10" s="149"/>
      <c r="E10" s="37"/>
      <c r="F10" s="38"/>
      <c r="G10" s="144">
        <f t="shared" ca="1" si="2"/>
        <v>45988.939095254631</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4">
        <f t="shared" ca="1" si="2"/>
        <v>45988.939095254631</v>
      </c>
      <c r="H11" s="38"/>
      <c r="I11" s="37" t="str">
        <f>IFERROR(VLOOKUP(D11,DB!A:F,6,0),"")</f>
        <v/>
      </c>
      <c r="J11" s="37" t="str">
        <f>IFERROR(VLOOKUP(D11,DB!A:G,7,0),"")</f>
        <v/>
      </c>
      <c r="K11" s="37"/>
      <c r="L11" s="37" t="str">
        <f>IFERROR(VLOOKUP(D11,DB!A:I,9,0),"")</f>
        <v/>
      </c>
    </row>
    <row r="12" spans="1:13" ht="15.75">
      <c r="A12" s="37"/>
      <c r="B12" s="37" t="str">
        <f>IFERROR(VLOOKUP(D12,DB!A:K,11,0),"")</f>
        <v/>
      </c>
      <c r="C12" s="37"/>
      <c r="D12" s="149"/>
      <c r="E12" s="37"/>
      <c r="F12" s="38"/>
      <c r="G12" s="144">
        <f t="shared" ca="1" si="2"/>
        <v>45988.939095254631</v>
      </c>
      <c r="H12" s="38"/>
      <c r="I12" s="37" t="str">
        <f>IFERROR(VLOOKUP(D12,DB!A:F,6,0),"")</f>
        <v/>
      </c>
      <c r="J12" s="37" t="str">
        <f>IFERROR(VLOOKUP(D12,DB!A:G,7,0),"")</f>
        <v/>
      </c>
      <c r="K12" s="37"/>
      <c r="L12" s="37" t="str">
        <f>IFERROR(VLOOKUP(D12,DB!A:I,9,0),"")</f>
        <v/>
      </c>
    </row>
    <row r="13" spans="1:13">
      <c r="A13" s="37"/>
      <c r="B13" s="37" t="str">
        <f>IFERROR(VLOOKUP(D13,DB!A:K,11,0),"")</f>
        <v/>
      </c>
      <c r="C13" s="37"/>
      <c r="D13" s="148"/>
      <c r="E13" s="37"/>
      <c r="F13" s="38"/>
      <c r="G13" s="144">
        <f t="shared" ca="1" si="2"/>
        <v>45988.939095254631</v>
      </c>
      <c r="H13" s="38"/>
      <c r="I13" s="37" t="str">
        <f>IFERROR(VLOOKUP(D13,DB!A:F,6,0),"")</f>
        <v/>
      </c>
      <c r="J13" s="37" t="str">
        <f>IFERROR(VLOOKUP(D13,DB!A:G,7,0),"")</f>
        <v/>
      </c>
      <c r="K13" s="37"/>
      <c r="L13" s="37" t="str">
        <f>IFERROR(VLOOKUP(D13,DB!A:I,9,0),"")</f>
        <v/>
      </c>
    </row>
    <row r="14" spans="1:13">
      <c r="A14" s="37"/>
      <c r="B14" s="37" t="str">
        <f>IFERROR(VLOOKUP(D14,DB!A:K,11,0),"")</f>
        <v/>
      </c>
      <c r="C14" s="37"/>
      <c r="D14" s="148"/>
      <c r="E14" s="37"/>
      <c r="F14" s="38"/>
      <c r="G14" s="144">
        <f t="shared" ca="1" si="2"/>
        <v>45988.939095254631</v>
      </c>
      <c r="H14" s="38"/>
      <c r="I14" s="37" t="str">
        <f>IFERROR(VLOOKUP(D14,DB!A:F,6,0),"")</f>
        <v/>
      </c>
      <c r="J14" s="37" t="str">
        <f>IFERROR(VLOOKUP(D14,DB!A:G,7,0),"")</f>
        <v/>
      </c>
      <c r="K14" s="37"/>
      <c r="L14" s="37" t="str">
        <f>IFERROR(VLOOKUP(D14,DB!A:I,9,0),"")</f>
        <v/>
      </c>
    </row>
    <row r="15" spans="1:13">
      <c r="A15" s="37"/>
      <c r="B15" s="37" t="str">
        <f>IFERROR(VLOOKUP(D15,DB!A:K,11,0),"")</f>
        <v/>
      </c>
      <c r="C15" s="37"/>
      <c r="D15" s="148"/>
      <c r="E15" s="37"/>
      <c r="F15" s="38"/>
      <c r="G15" s="144">
        <f t="shared" ca="1" si="2"/>
        <v>45988.939095254631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45988.939095254631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45988.939095254631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45988.939095254631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45988.939095254631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45988.939095254631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45988.939095254631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45988.939095254631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45988.939095254631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45988.939095254631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45988.939095254631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45988.939095254631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45988.939095254631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45988.939095254631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45988.939095254631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45988.939095254631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45988.939095254631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45988.939095254631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45988.939095254631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45988.939095254631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45988.939095254631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45988.939095254631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45988.939095254631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45988.939095254631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45988.939095254631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45988.939095254631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t="shared" ca="1" si="2"/>
        <v>45988.939095254631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t="shared" ca="1" si="2"/>
        <v>45988.939095254631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4">
        <f t="shared" ca="1" si="2"/>
        <v>45988.939095254631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4">
        <f t="shared" ca="1" si="2"/>
        <v>45988.939095254631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4">
        <f t="shared" ca="1" si="2"/>
        <v>45988.939095254631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4">
        <f t="shared" ca="1" si="2"/>
        <v>45988.939095254631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4">
        <f t="shared" ca="1" si="2"/>
        <v>45988.939095254631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4">
        <f t="shared" ca="1" si="2"/>
        <v>45988.939095254631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4">
        <f t="shared" ca="1" si="2"/>
        <v>45988.939095254631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4">
        <f t="shared" ca="1" si="2"/>
        <v>45988.939095254631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4">
        <f t="shared" ca="1" si="2"/>
        <v>45988.939095254631</v>
      </c>
      <c r="H51" s="38"/>
      <c r="I51" s="37" t="str">
        <f>IFERROR(VLOOKUP(D51,DB!A:F,6,0),"")</f>
        <v/>
      </c>
      <c r="J51" s="37" t="str">
        <f>IFERROR(VLOOKUP(D51,DB!A:G,7,0),"")</f>
        <v/>
      </c>
      <c r="K51" s="37"/>
      <c r="L51" s="37" t="str">
        <f>IFERROR(VLOOKUP(D51,DB!A:I,9,0),"")</f>
        <v/>
      </c>
    </row>
    <row r="52" spans="1:12">
      <c r="A52" s="37"/>
      <c r="B52" s="37"/>
      <c r="C52" s="37"/>
      <c r="D52" s="37"/>
      <c r="E52" s="37"/>
      <c r="F52" s="38"/>
      <c r="G52" s="144"/>
      <c r="H52" s="38"/>
      <c r="I52" s="37"/>
      <c r="J52" s="37"/>
      <c r="K52" s="37"/>
      <c r="L52" s="37"/>
    </row>
    <row r="53" spans="1:12">
      <c r="A53" s="37"/>
      <c r="B53" s="37"/>
      <c r="C53" s="37"/>
      <c r="D53" s="37"/>
      <c r="E53" s="37"/>
      <c r="F53" s="38"/>
      <c r="G53" s="144"/>
      <c r="H53" s="38"/>
      <c r="I53" s="37"/>
      <c r="J53" s="37"/>
      <c r="K53" s="37"/>
      <c r="L53" s="37"/>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c r="B2" s="124"/>
      <c r="C2" s="125"/>
      <c r="D2" s="124"/>
      <c r="E2" s="106"/>
      <c r="F2" s="126"/>
      <c r="G2" s="72"/>
      <c r="H2" s="126"/>
      <c r="I2" s="124"/>
      <c r="J2" s="124"/>
      <c r="K2" s="127"/>
      <c r="L2" s="128"/>
    </row>
    <row r="3" spans="1:16382" ht="31.5" customHeight="1">
      <c r="A3" s="123"/>
      <c r="B3" s="124" t="str">
        <f>IFERROR(VLOOKUP(D3,DB!A:K,11,0),"")</f>
        <v/>
      </c>
      <c r="C3" s="125"/>
      <c r="D3" s="122"/>
      <c r="E3" s="106"/>
      <c r="F3" s="126"/>
      <c r="G3" s="72">
        <f ca="1">IFERROR(NOW()-F3,"-")</f>
        <v>45988.939095254631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45988.939095254631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45988.939095254631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45988.939095254631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45988.939095254631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45988.939095254631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45988.939095254631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45988.939095254631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45988.939095254631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45988.939095254631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45988.939095254631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45988.939095254631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45988.939095254631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45988.939095254631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45988.939095254631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45988.939095254631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45988.939095254631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45988.939095254631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45988.939095254631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45988.939095254631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45988.939095254631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45988.939095254631</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2025-11-27T19:32:23Z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