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557" documentId="120_S{2AC9BD13-BADA-5192-A53E-5A8FF88502F6}" xr6:coauthVersionLast="47" xr6:coauthVersionMax="47" xr10:uidLastSave="{14F496DD-880F-45F6-9F4F-2BEA277DEEB5}"/>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4" i="5"/>
  <c r="J14" i="5"/>
  <c r="I14" i="5"/>
  <c r="B14" i="5"/>
  <c r="G2" i="9"/>
  <c r="G3" i="9"/>
  <c r="D5" i="3"/>
  <c r="D6" i="3"/>
  <c r="L12" i="5"/>
  <c r="L13"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12" i="5"/>
  <c r="J13"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12" i="5"/>
  <c r="I13"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12" i="5"/>
  <c r="B13"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D9" i="3"/>
  <c r="G6" i="5"/>
  <c r="G7" i="5"/>
  <c r="G8" i="5"/>
  <c r="G9" i="5"/>
  <c r="G10" i="5"/>
  <c r="G11" i="5"/>
  <c r="B6" i="5"/>
  <c r="B7" i="5"/>
  <c r="B8" i="5"/>
  <c r="B9" i="5"/>
  <c r="B10" i="5"/>
  <c r="B11" i="5"/>
  <c r="I6" i="5"/>
  <c r="I7" i="5"/>
  <c r="I8" i="5"/>
  <c r="I9" i="5"/>
  <c r="I10" i="5"/>
  <c r="I11" i="5"/>
  <c r="J6" i="5"/>
  <c r="J7" i="5"/>
  <c r="J8" i="5"/>
  <c r="J9" i="5"/>
  <c r="J10" i="5"/>
  <c r="J11" i="5"/>
  <c r="L6" i="5"/>
  <c r="L7" i="5"/>
  <c r="L8" i="5"/>
  <c r="L9" i="5"/>
  <c r="L10" i="5"/>
  <c r="L11"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G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<sst xmlns="http://schemas.openxmlformats.org/spreadsheetml/2006/main" count="180291" uniqueCount="39129">
  <si>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</si>
  <si>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</si>
  <si>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</si>
  <si>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</si>
  <si>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</si>
  <si>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</si>
  <si>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</si>
  <si>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</si>
  <si>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</si>
  <si>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</si>
  <si>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</si>
  <si>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</si>
  <si>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</si>
  <si>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</si>
  <si>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</si>
  <si>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</si>
  <si>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</si>
  <si>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</si>
  <si>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</si>
  <si>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</si>
  <si>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</si>
  <si>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</si>
  <si>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</si>
  <si>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</si>
  <si>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</si>
  <si>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</si>
  <si>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</si>
  <si>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</si>
  <si>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</si>
  <si>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</si>
  <si>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</si>
  <si>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</si>
  <si>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</si>
  <si>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</si>
  <si>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</si>
  <si>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</si>
  <si>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</si>
  <si>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</si>
  <si>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</si>
  <si>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</si>
  <si>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</si>
  <si>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</si>
  <si>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</si>
  <si>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</si>
  <si>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</si>
  <si>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</si>
  <si>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</si>
  <si>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</si>
  <si>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</si>
  <si>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</si>
  <si>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</si>
  <si>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</si>
  <si>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</si>
  <si>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</si>
  <si>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</si>
  <si>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</si>
  <si>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</si>
  <si>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</si>
  <si>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</si>
  <si>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</si>
  <si>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</si>
  <si>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</si>
  <si>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</si>
  <si>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</si>
  <si>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</si>
  <si>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</si>
  <si>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</si>
  <si>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</si>
  <si>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</si>
  <si>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</si>
  <si>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</si>
  <si>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</si>
  <si>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</si>
  <si>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</si>
  <si>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</si>
  <si>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</si>
  <si>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</si>
  <si>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</si>
  <si>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</si>
  <si>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</si>
  <si>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</si>
  <si>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</si>
  <si>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</si>
  <si>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</si>
  <si>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</si>
  <si>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</si>
  <si>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</si>
  <si>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</si>
  <si>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</si>
  <si>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</si>
  <si>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</si>
  <si>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</si>
  <si>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</si>
  <si>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</si>
  <si>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</si>
  <si>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</si>
  <si>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</si>
  <si>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</si>
  <si>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</si>
  <si>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</si>
  <si>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</si>
  <si>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</si>
  <si>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</si>
  <si>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</si>
  <si>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</si>
  <si>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</si>
  <si>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</si>
  <si>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</si>
  <si>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</si>
  <si>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</si>
  <si>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</si>
  <si>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</si>
  <si>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</si>
  <si>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</si>
  <si>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</si>
  <si>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</si>
  <si>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</si>
  <si>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</si>
  <si>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</si>
  <si>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</si>
  <si>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</si>
  <si>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</si>
  <si>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</si>
  <si>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</si>
  <si>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</si>
  <si>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</si>
  <si>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</si>
  <si>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</si>
  <si>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</si>
  <si>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</si>
  <si>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</si>
  <si>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</si>
  <si>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</si>
  <si>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</si>
  <si>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</si>
  <si>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</si>
  <si>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</si>
  <si>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</si>
  <si>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</si>
  <si>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</si>
  <si>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</si>
  <si>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</si>
  <si>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</si>
  <si>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</si>
  <si>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</si>
  <si>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</si>
  <si>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</si>
  <si>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</si>
  <si>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</si>
  <si>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</si>
  <si>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</si>
  <si>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</si>
  <si>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</si>
  <si>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</si>
  <si>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</si>
  <si>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</si>
  <si>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</si>
  <si>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</si>
  <si>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</si>
  <si>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</si>
  <si>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</si>
  <si>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</si>
  <si>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</si>
  <si>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</si>
  <si>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</si>
  <si>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</si>
  <si>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</si>
  <si>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</si>
  <si>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</si>
  <si>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</si>
  <si>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</si>
  <si>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</si>
  <si>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</si>
  <si>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</si>
  <si>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</si>
  <si>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</si>
  <si>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</si>
  <si>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</si>
  <si>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</si>
  <si>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</si>
  <si>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</si>
  <si>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</si>
  <si>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</si>
  <si>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</si>
  <si>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</si>
  <si>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</si>
  <si>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</si>
  <si>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</si>
  <si>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</si>
  <si>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</si>
  <si>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</si>
  <si>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</si>
  <si>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</si>
  <si>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</si>
  <si>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</si>
  <si>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</si>
  <si>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</si>
  <si>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</si>
  <si>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</si>
  <si>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</si>
  <si>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</si>
  <si>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</si>
  <si>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</si>
  <si>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</si>
  <si>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</si>
  <si>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</si>
  <si>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</si>
  <si>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</si>
  <si>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</si>
  <si>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</si>
  <si>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</si>
  <si>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</si>
  <si>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</si>
  <si>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</si>
  <si>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</si>
  <si>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</si>
  <si>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</si>
  <si>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</si>
  <si>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</si>
  <si>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</si>
  <si>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</si>
  <si>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</si>
  <si>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</si>
  <si>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</si>
  <si>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</si>
  <si>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</si>
  <si>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</si>
  <si>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</si>
  <si>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</si>
  <si>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</si>
  <si>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</si>
  <si>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</si>
  <si>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</si>
  <si>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</si>
  <si>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</si>
  <si>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</si>
  <si>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</si>
  <si>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</si>
  <si>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</si>
  <si>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</si>
  <si>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</si>
  <si>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</si>
  <si>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</si>
  <si>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</si>
  <si>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</si>
  <si>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</si>
  <si>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</si>
  <si>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</si>
  <si>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</si>
  <si>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</si>
  <si>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</si>
  <si>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</si>
  <si>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</si>
  <si>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</si>
  <si>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</si>
  <si>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</si>
  <si>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</si>
  <si>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</si>
  <si>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</si>
  <si>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</si>
  <si>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</si>
  <si>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</si>
  <si>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</si>
  <si>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</si>
  <si>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</si>
  <si>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</si>
  <si>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</si>
  <si>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</si>
  <si>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</si>
  <si>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</si>
  <si>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</si>
  <si>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</si>
  <si>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</si>
  <si>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</si>
  <si>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</si>
  <si>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</si>
  <si>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</si>
  <si>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</si>
  <si>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</si>
  <si>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</si>
  <si>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</si>
  <si>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</si>
  <si>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</si>
  <si>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</si>
  <si>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</si>
  <si>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</si>
  <si>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</si>
  <si>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</si>
  <si>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</si>
  <si>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</si>
  <si>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</si>
  <si>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</si>
  <si>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</si>
  <si>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</si>
  <si>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</si>
  <si>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</si>
  <si>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</si>
  <si>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</si>
  <si>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</si>
  <si>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</si>
  <si>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</si>
  <si>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</si>
  <si>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</si>
  <si>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</si>
  <si>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</si>
  <si>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</si>
  <si>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</si>
  <si>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</si>
  <si>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</si>
  <si>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</si>
  <si>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</si>
  <si>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</si>
  <si>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</si>
  <si>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</si>
  <si>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</si>
  <si>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</si>
  <si>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</si>
  <si>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</si>
  <si>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</si>
  <si>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</si>
  <si>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</si>
  <si>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</si>
  <si>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</si>
  <si>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</si>
  <si>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</si>
  <si>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</si>
  <si>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</si>
  <si>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</si>
  <si>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</si>
  <si>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</si>
  <si>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</si>
  <si>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</si>
  <si>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</si>
  <si>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</si>
  <si>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</si>
  <si>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</si>
  <si>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</si>
  <si>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</si>
  <si>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</si>
  <si>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</si>
  <si>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</si>
  <si>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</si>
  <si>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</si>
  <si>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</si>
  <si>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</si>
  <si>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</si>
  <si>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</si>
  <si>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</si>
  <si>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</si>
  <si>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</si>
  <si>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</si>
  <si>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</si>
  <si>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</si>
  <si>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</si>
  <si>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</si>
  <si>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</si>
  <si>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</si>
  <si>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</si>
  <si>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</si>
  <si>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</si>
  <si>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</si>
  <si>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</si>
  <si>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</si>
  <si>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</si>
  <si>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</si>
  <si>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</si>
  <si>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</si>
  <si>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</si>
  <si>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</si>
  <si>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</si>
  <si>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</si>
  <si>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</si>
  <si>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</si>
  <si>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</si>
  <si>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</si>
  <si>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</si>
  <si>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</si>
  <si>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</si>
  <si>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</si>
  <si>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</si>
  <si>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</si>
  <si>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</si>
  <si>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</si>
  <si>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</si>
  <si>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</si>
  <si>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</si>
  <si>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</si>
  <si>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</si>
  <si>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</si>
  <si>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</si>
  <si>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</si>
  <si>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</si>
  <si>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</si>
  <si>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</si>
  <si>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</si>
  <si>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</si>
  <si>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</si>
  <si>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</si>
  <si>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</si>
  <si>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</si>
  <si>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</si>
  <si>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</si>
  <si>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</si>
  <si>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</si>
  <si>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</si>
  <si>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</si>
  <si>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</si>
  <si>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</si>
  <si>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</si>
  <si>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</si>
  <si>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</si>
  <si>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</si>
  <si>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</si>
  <si>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</si>
  <si>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</si>
  <si>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</si>
  <si>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</si>
  <si>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</si>
  <si>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</si>
  <si>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</si>
  <si>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</si>
  <si>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</si>
  <si>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</si>
  <si>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</si>
  <si>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</si>
  <si>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</si>
  <si>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</si>
  <si>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</si>
  <si>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</si>
  <si>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</si>
  <si>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</si>
  <si>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</si>
  <si>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</si>
  <si>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</si>
  <si>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</si>
  <si>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</si>
  <si>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</si>
  <si>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</si>
  <si>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</si>
  <si>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</si>
  <si>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</si>
  <si>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</si>
  <si>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</si>
  <si>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</si>
  <si>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</si>
  <si>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</si>
  <si>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</si>
  <si>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</si>
  <si>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</si>
  <si>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</si>
  <si>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</si>
  <si>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</si>
  <si>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</si>
  <si>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</si>
  <si>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</si>
  <si>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</si>
  <si>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</si>
  <si>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</si>
  <si>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</si>
  <si>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</si>
  <si>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</si>
  <si>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</si>
  <si>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</si>
  <si>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</si>
  <si>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</si>
  <si>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</si>
  <si>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</si>
  <si>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</si>
  <si>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</si>
  <si>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</si>
  <si>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</si>
  <si>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</si>
  <si>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</si>
  <si>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</si>
  <si>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</si>
  <si>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</si>
  <si>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</si>
  <si>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</si>
  <si>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</si>
  <si>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</si>
  <si>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</si>
  <si>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</si>
  <si>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</si>
  <si>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</si>
  <si>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</si>
  <si>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</si>
  <si>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</si>
  <si>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</si>
  <si>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</si>
  <si>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</si>
  <si>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</si>
  <si>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</si>
  <si>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</si>
  <si>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</si>
  <si>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</si>
  <si>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</si>
  <si>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</si>
  <si>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</si>
  <si>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</si>
  <si>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</si>
  <si>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</si>
  <si>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</si>
  <si>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</si>
  <si>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</si>
  <si>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</si>
  <si>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</si>
  <si>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</si>
  <si>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</si>
  <si>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</si>
  <si>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</si>
  <si>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</si>
  <si>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</si>
  <si>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</si>
  <si>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</si>
  <si>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</si>
  <si>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</si>
  <si>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</si>
  <si>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</si>
  <si>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</si>
  <si>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</si>
  <si>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</si>
  <si>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</si>
  <si>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</si>
  <si>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</si>
  <si>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</si>
  <si>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</si>
  <si>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</si>
  <si>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</si>
  <si>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</si>
  <si>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</si>
  <si>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</si>
  <si>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</si>
  <si>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</si>
  <si>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</si>
  <si>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</si>
  <si>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</si>
  <si>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</si>
  <si>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</si>
  <si>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</si>
  <si>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</si>
  <si>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</si>
  <si>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</si>
  <si>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</si>
  <si>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</si>
  <si>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</si>
  <si>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</si>
  <si>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</si>
  <si>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</si>
  <si>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</si>
  <si>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</si>
  <si>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</si>
  <si>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</si>
  <si>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</si>
  <si>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</si>
  <si>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</si>
  <si>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</si>
  <si>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</si>
  <si>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</si>
  <si>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</si>
  <si>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</si>
  <si>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</si>
  <si>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</si>
  <si>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</si>
  <si>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</si>
  <si>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</si>
  <si>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</si>
  <si>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</si>
  <si>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</si>
  <si>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</si>
  <si>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</si>
  <si>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</si>
  <si>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</si>
  <si>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</si>
  <si>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</si>
  <si>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</si>
  <si>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</si>
  <si>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</si>
  <si>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</si>
  <si>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</si>
  <si>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</si>
  <si>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</si>
  <si>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</si>
  <si>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</si>
  <si>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</si>
  <si>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</si>
  <si>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</si>
  <si>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</si>
  <si>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</si>
  <si>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</si>
  <si>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</si>
  <si>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</si>
  <si>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</si>
  <si>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</si>
  <si>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</si>
  <si>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</si>
  <si>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</si>
  <si>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</si>
  <si>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</si>
  <si>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</si>
  <si>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</si>
  <si>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</si>
  <si>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</si>
  <si>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</si>
  <si>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</si>
  <si>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</si>
  <si>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</si>
  <si>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</si>
  <si>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</si>
  <si>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</si>
  <si>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</si>
  <si>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</si>
  <si>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</si>
  <si>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</si>
  <si>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</si>
  <si>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</si>
  <si>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</si>
  <si>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</si>
  <si>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</si>
  <si>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</si>
  <si>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</si>
  <si>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</si>
  <si>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</si>
  <si>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</si>
  <si>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</si>
  <si>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</si>
  <si>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</si>
  <si>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</si>
  <si>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</si>
  <si>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</si>
  <si>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</si>
  <si>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</si>
  <si>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</si>
  <si>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</si>
  <si>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</si>
  <si>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</si>
  <si>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</si>
  <si>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</si>
  <si>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</si>
  <si>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</si>
  <si>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</si>
  <si>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</si>
  <si>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</si>
  <si>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</si>
  <si>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</si>
  <si>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</si>
  <si>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</si>
  <si>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</si>
  <si>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</si>
  <si>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</si>
  <si>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</si>
  <si>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</si>
  <si>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</si>
  <si>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</si>
  <si>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</si>
  <si>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</si>
  <si>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</si>
  <si>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</si>
  <si>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</si>
  <si>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</si>
  <si>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</si>
  <si>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</si>
  <si>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</si>
  <si>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</si>
  <si>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</si>
  <si>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</si>
  <si>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</si>
  <si>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</si>
  <si>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</si>
  <si>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</si>
  <si>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</si>
  <si>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</si>
  <si>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</si>
  <si>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</si>
  <si>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</si>
  <si>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</si>
  <si>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</si>
  <si>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</si>
  <si>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</si>
  <si>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</si>
  <si>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</si>
  <si>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</si>
  <si>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</si>
  <si>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</si>
  <si>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</si>
  <si>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</si>
  <si>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</si>
  <si>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</si>
  <si>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</si>
  <si>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</si>
  <si>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</si>
  <si>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</si>
  <si>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</si>
  <si>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</si>
  <si>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</si>
  <si>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</si>
  <si>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</si>
  <si>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</si>
  <si>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</si>
  <si>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</si>
  <si>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</si>
  <si>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</si>
  <si>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</si>
  <si>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</si>
  <si>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</si>
  <si>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</si>
  <si>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</si>
  <si>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</si>
  <si>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</si>
  <si>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</si>
  <si>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</si>
  <si>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</si>
  <si>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</si>
  <si>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</si>
  <si>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</si>
  <si>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</si>
  <si>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</si>
  <si>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</si>
  <si>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</si>
  <si>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</si>
  <si>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</si>
  <si>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</si>
  <si>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</si>
  <si>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</si>
  <si>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</si>
  <si>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</si>
  <si>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</si>
  <si>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</si>
  <si>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</si>
  <si>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</si>
  <si>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</si>
  <si>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</si>
  <si>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</si>
  <si>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</si>
  <si>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</si>
  <si>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</si>
  <si>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</si>
  <si>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</si>
  <si>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</si>
  <si>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</si>
  <si>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</si>
  <si>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</si>
  <si>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</si>
  <si>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</si>
  <si>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</si>
  <si>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</si>
  <si>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</si>
  <si>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</si>
  <si>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</si>
  <si>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</si>
  <si>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</si>
  <si>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</si>
  <si>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</si>
  <si>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</si>
  <si>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</si>
  <si>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</si>
  <si>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</si>
  <si>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</si>
  <si>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</si>
  <si>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</si>
  <si>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</si>
  <si>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</si>
  <si>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</si>
  <si>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</si>
  <si>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</si>
  <si>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</si>
  <si>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</si>
  <si>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</si>
  <si>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</si>
  <si>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</si>
  <si>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</si>
  <si>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</si>
  <si>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</si>
  <si>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</si>
  <si>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</si>
  <si>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</si>
  <si>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</si>
  <si>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</si>
  <si>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</si>
  <si>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</si>
  <si>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</si>
  <si>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</si>
  <si>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</si>
  <si>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</si>
  <si>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</si>
  <si>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</si>
  <si>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</si>
  <si>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</si>
  <si>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</si>
  <si>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</si>
  <si>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</si>
  <si>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</si>
  <si>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</si>
  <si>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</si>
  <si>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</si>
  <si>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</si>
  <si>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</si>
  <si>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</si>
  <si>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</si>
  <si>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</si>
  <si>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</si>
  <si>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</si>
  <si>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</si>
  <si>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</si>
  <si>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</si>
  <si>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</si>
  <si>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</si>
  <si>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</si>
  <si>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</si>
  <si>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</si>
  <si>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</si>
  <si>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</si>
  <si>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</si>
  <si>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</si>
  <si>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</si>
  <si>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</si>
  <si>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</si>
  <si>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</si>
  <si>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</si>
  <si>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</si>
  <si>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</si>
  <si>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</si>
  <si>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</si>
  <si>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</si>
  <si>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</si>
  <si>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</si>
  <si>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</si>
  <si>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</si>
  <si>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</si>
  <si>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</si>
  <si>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</si>
  <si>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</si>
  <si>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</si>
  <si>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</si>
  <si>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</si>
  <si>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</si>
  <si>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</si>
  <si>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</si>
  <si>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</si>
  <si>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</si>
  <si>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</si>
  <si>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</si>
  <si>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</si>
  <si>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</si>
  <si>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</si>
  <si>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</si>
  <si>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</si>
  <si>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</si>
  <si>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</si>
  <si>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</si>
  <si>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</si>
  <si>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</si>
  <si>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</si>
  <si>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</si>
  <si>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</si>
  <si>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</si>
  <si>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</si>
  <si>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</si>
  <si>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</si>
  <si>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</si>
  <si>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</si>
  <si>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</si>
  <si>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</si>
  <si>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</si>
  <si>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</si>
  <si>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</si>
  <si>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</si>
  <si>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</si>
  <si>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</si>
  <si>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</si>
  <si>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</si>
  <si>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</si>
  <si>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</si>
  <si>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</si>
  <si>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</si>
  <si>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</si>
  <si>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</si>
  <si>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</si>
  <si>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</si>
  <si>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</si>
  <si>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</si>
  <si>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</si>
  <si>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</si>
  <si>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</si>
  <si>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</si>
  <si>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</si>
  <si>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</si>
  <si>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</si>
  <si>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</si>
  <si>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</si>
  <si>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</si>
  <si>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</si>
  <si>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</si>
  <si>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</si>
  <si>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</si>
  <si>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</si>
  <si>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</si>
  <si>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</si>
  <si>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</si>
  <si>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</si>
  <si>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</si>
  <si>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</si>
  <si>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</si>
  <si>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</si>
  <si>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</si>
  <si>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</si>
  <si>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</si>
  <si>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</si>
  <si>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</si>
  <si>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</si>
  <si>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</si>
  <si>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</si>
  <si>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</si>
  <si>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</si>
  <si>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</si>
  <si>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</si>
  <si>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</si>
  <si>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</si>
  <si>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</si>
  <si>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</si>
  <si>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</si>
  <si>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</si>
  <si>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</si>
  <si>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</si>
  <si>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</si>
  <si>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</si>
  <si>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</si>
  <si>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</si>
  <si>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</si>
  <si>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</si>
  <si>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</si>
  <si>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</si>
  <si>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</si>
  <si>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</si>
  <si>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</si>
  <si>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</si>
  <si>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</si>
  <si>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</si>
  <si>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</si>
  <si>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</si>
  <si>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</si>
  <si>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</si>
  <si>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</si>
  <si>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</si>
  <si>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</si>
  <si>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</si>
  <si>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</si>
  <si>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</si>
  <si>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</si>
  <si>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</si>
  <si>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</si>
  <si>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</si>
  <si>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</si>
  <si>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</si>
  <si>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</si>
  <si>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</si>
  <si>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</si>
  <si>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</si>
  <si>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</si>
  <si>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</si>
  <si>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</si>
  <si>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</si>
  <si>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</si>
  <si>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</si>
  <si>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</si>
  <si>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</si>
  <si>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</si>
  <si>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</si>
  <si>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</si>
  <si>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</si>
  <si>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</si>
  <si>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</si>
  <si>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</si>
  <si>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</si>
  <si>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</si>
  <si>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</si>
  <si>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</si>
  <si>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</si>
  <si>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</si>
  <si>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</si>
  <si>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</si>
  <si>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</si>
  <si>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</si>
  <si>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</si>
  <si>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</si>
  <si>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</si>
  <si>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</si>
  <si>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</si>
  <si>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</si>
  <si>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</si>
  <si>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</si>
  <si>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</si>
  <si>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</si>
  <si>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</si>
  <si>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</si>
  <si>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</si>
  <si>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</si>
  <si>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</si>
  <si>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</si>
  <si>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</si>
  <si>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</si>
  <si>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</si>
  <si>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</si>
  <si>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</si>
  <si>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</si>
  <si>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</si>
  <si>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</si>
  <si>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</si>
  <si>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</si>
  <si>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</si>
  <si>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</si>
  <si>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</si>
  <si>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</si>
  <si>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</si>
  <si>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</si>
  <si>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</si>
  <si>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</si>
  <si>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</si>
  <si>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</si>
  <si>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</si>
  <si>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</si>
  <si>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</si>
  <si>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</si>
  <si>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</si>
  <si>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</si>
  <si>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</si>
  <si>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</si>
  <si>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</si>
  <si>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</si>
  <si>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</si>
  <si>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</si>
  <si>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</si>
  <si>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</si>
  <si>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</si>
  <si>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</si>
  <si>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</si>
  <si>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</si>
  <si>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</si>
  <si>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</si>
  <si>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</si>
  <si>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</si>
  <si>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</si>
  <si>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</si>
  <si>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</si>
  <si>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</si>
  <si>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</si>
  <si>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</si>
  <si>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</si>
  <si>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</si>
  <si>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</si>
  <si>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</si>
  <si>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</si>
  <si>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</si>
  <si>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</si>
  <si>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</si>
  <si>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</si>
  <si>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</si>
  <si>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</si>
  <si>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</si>
  <si>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</si>
  <si>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</si>
  <si>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</si>
  <si>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</si>
  <si>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</si>
  <si>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</si>
  <si>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</si>
  <si>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</si>
  <si>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</si>
  <si>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</si>
  <si>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</si>
  <si>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</si>
  <si>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</si>
  <si>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</si>
  <si>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</si>
  <si>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</si>
  <si>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</si>
  <si>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</si>
  <si>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</si>
  <si>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</si>
  <si>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</si>
  <si>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</si>
  <si>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</si>
  <si>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</si>
  <si>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</si>
  <si>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</si>
  <si>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</si>
  <si>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</si>
  <si>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</si>
  <si>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</si>
  <si>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</si>
  <si>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</si>
  <si>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</si>
  <si>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</si>
  <si>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</si>
  <si>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</si>
  <si>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</si>
  <si>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</si>
  <si>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</si>
  <si>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</si>
  <si>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</si>
  <si>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</si>
  <si>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</si>
  <si>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</si>
  <si>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</si>
  <si>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</si>
  <si>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</si>
  <si>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</si>
  <si>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</si>
  <si>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</si>
  <si>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</si>
  <si>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</si>
  <si>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</si>
  <si>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</si>
  <si>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</si>
  <si>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</si>
  <si>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</si>
  <si>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</si>
  <si>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</si>
  <si>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</si>
  <si>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</si>
  <si>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</si>
  <si>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</si>
  <si>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</si>
  <si>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</si>
  <si>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</si>
  <si>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</si>
  <si>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</si>
  <si>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</si>
  <si>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</si>
  <si>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</si>
  <si>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</si>
  <si>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</si>
  <si>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</si>
  <si>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</si>
  <si>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</si>
  <si>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</si>
  <si>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</si>
  <si>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</si>
  <si>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</si>
  <si>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</si>
  <si>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</si>
  <si>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</si>
  <si>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</si>
  <si>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</si>
  <si>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</si>
  <si>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</si>
  <si>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</si>
  <si>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</si>
  <si>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</si>
  <si>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</si>
  <si>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</si>
  <si>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</si>
  <si>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</si>
  <si>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</si>
  <si>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</si>
  <si>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</si>
  <si>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</si>
  <si>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</si>
  <si>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</si>
  <si>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</si>
  <si>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</si>
  <si>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</si>
  <si>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</si>
  <si>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</si>
  <si>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</si>
  <si>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</si>
  <si>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</si>
  <si>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</si>
  <si>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</si>
  <si>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</si>
  <si>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</si>
  <si>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</si>
  <si>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</si>
  <si>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</si>
  <si>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</si>
  <si>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</si>
  <si>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</si>
  <si>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</si>
  <si>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</si>
  <si>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</si>
  <si>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</si>
  <si>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</si>
  <si>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</si>
  <si>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</si>
  <si>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</si>
  <si>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</si>
  <si>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</si>
  <si>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</si>
  <si>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</si>
  <si>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</si>
  <si>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</si>
  <si>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</si>
  <si>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</si>
  <si>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</si>
  <si>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</si>
  <si>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</si>
  <si>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</si>
  <si>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</si>
  <si>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</si>
  <si>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</si>
  <si>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</si>
  <si>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</si>
  <si>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</si>
  <si>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</si>
  <si>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</si>
  <si>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</si>
  <si>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</si>
  <si>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</si>
  <si>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</si>
  <si>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</si>
  <si>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</si>
  <si>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</si>
  <si>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</si>
  <si>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</si>
  <si>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</si>
  <si>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</si>
  <si>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</si>
  <si>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</si>
  <si>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</si>
  <si>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</si>
  <si>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</si>
  <si>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</si>
  <si>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</si>
  <si>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</si>
  <si>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</si>
  <si>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</si>
  <si>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</si>
  <si>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</si>
  <si>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</si>
  <si>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</si>
  <si>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</si>
  <si>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</si>
  <si>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</si>
  <si>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</si>
  <si>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</si>
  <si>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</si>
  <si>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</si>
  <si>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</si>
  <si>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</si>
  <si>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</si>
  <si>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</si>
  <si>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</si>
  <si>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</si>
  <si>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</si>
  <si>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</si>
  <si>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</si>
  <si>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</si>
  <si>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</si>
  <si>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</si>
  <si>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</si>
  <si>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</si>
  <si>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</si>
  <si>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</si>
  <si>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</si>
  <si>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</si>
  <si>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</si>
  <si>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</si>
  <si>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</si>
  <si>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</si>
  <si>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</si>
  <si>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</si>
  <si>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</si>
  <si>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</si>
  <si>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</si>
  <si>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</si>
  <si>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</si>
  <si>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</si>
  <si>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</si>
  <si>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</si>
  <si>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</si>
  <si>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</si>
  <si>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</si>
  <si>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</si>
  <si>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</si>
  <si>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</si>
  <si>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</si>
  <si>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</si>
  <si>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</si>
  <si>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</si>
  <si>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</si>
  <si>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</si>
  <si>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</si>
  <si>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</si>
  <si>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</si>
  <si>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</si>
  <si>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</si>
  <si>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</si>
  <si>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</si>
  <si>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</si>
  <si>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</si>
  <si>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</si>
  <si>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</si>
  <si>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</si>
  <si>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</si>
  <si>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</si>
  <si>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</si>
  <si>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</si>
  <si>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</si>
  <si>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</si>
  <si>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</si>
  <si>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</si>
  <si>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</si>
  <si>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</si>
  <si>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</si>
  <si>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</si>
  <si>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</si>
  <si>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</si>
  <si>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</si>
  <si>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</si>
  <si>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</si>
  <si>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</si>
  <si>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</si>
  <si>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</si>
  <si>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</si>
  <si>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</si>
  <si>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</si>
  <si>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</si>
  <si>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</si>
  <si>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</si>
  <si>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</si>
  <si>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</si>
  <si>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</si>
  <si>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</si>
  <si>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</si>
  <si>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</si>
  <si>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</si>
  <si>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</si>
  <si>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</si>
  <si>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</si>
  <si>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</si>
  <si>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</si>
  <si>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</si>
  <si>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</si>
  <si>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</si>
  <si>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</si>
  <si>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</si>
  <si>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</si>
  <si>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</si>
  <si>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</si>
  <si>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</si>
  <si>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</si>
  <si>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</si>
  <si>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</si>
  <si>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</si>
  <si>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</si>
  <si>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</si>
  <si>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</si>
  <si>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</si>
  <si>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</si>
  <si>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</si>
  <si>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</si>
  <si>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</si>
  <si>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</si>
  <si>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</si>
  <si>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</si>
  <si>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</si>
  <si>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</si>
  <si>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</si>
  <si>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</si>
  <si>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</si>
  <si>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</si>
  <si>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</si>
  <si>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</si>
  <si>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</si>
  <si>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</si>
  <si>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</si>
  <si>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</si>
  <si>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</si>
  <si>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</si>
  <si>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</si>
  <si>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</si>
  <si>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</si>
  <si>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</si>
  <si>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</si>
  <si>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</si>
  <si>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</si>
  <si>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</si>
  <si>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</si>
  <si>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</si>
  <si>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</si>
  <si>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</si>
  <si>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</si>
  <si>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</si>
  <si>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</si>
  <si>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</si>
  <si>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</si>
  <si>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</si>
  <si>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</si>
  <si>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</si>
  <si>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</si>
  <si>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</si>
  <si>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</si>
  <si>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</si>
  <si>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</si>
  <si>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</si>
  <si>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</si>
  <si>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</si>
  <si>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</si>
  <si>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</si>
  <si>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</si>
  <si>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</si>
  <si>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</si>
  <si>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</si>
  <si>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</si>
  <si>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</si>
  <si>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</si>
  <si>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</si>
  <si>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</si>
  <si>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</si>
  <si>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</si>
  <si>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</si>
  <si>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</si>
  <si>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</si>
  <si>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</si>
  <si>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</si>
  <si>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</si>
  <si>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</si>
  <si>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</si>
  <si>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</si>
  <si>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</si>
  <si>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</si>
  <si>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</si>
  <si>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</si>
  <si>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</si>
  <si>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</si>
  <si>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</si>
  <si>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</si>
  <si>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</si>
  <si>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</si>
  <si>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</si>
  <si>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</si>
  <si>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</si>
  <si>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</si>
  <si>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</si>
  <si>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</si>
  <si>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</si>
  <si>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</si>
  <si>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</si>
  <si>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</si>
  <si>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</si>
  <si>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</si>
  <si>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</si>
  <si>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</si>
  <si>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</si>
  <si>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</si>
  <si>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</si>
  <si>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</si>
  <si>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</si>
  <si>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</si>
  <si>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</si>
  <si>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</si>
  <si>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</si>
  <si>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</si>
  <si>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</si>
  <si>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</si>
  <si>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</si>
  <si>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</si>
  <si>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</si>
  <si>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</si>
  <si>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</si>
  <si>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</si>
  <si>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</si>
  <si>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</si>
  <si>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</si>
  <si>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</si>
  <si>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</si>
  <si>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</si>
  <si>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</si>
  <si>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</si>
  <si>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</si>
  <si>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</si>
  <si>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</si>
  <si>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</si>
  <si>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</si>
  <si>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</si>
  <si>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</si>
  <si>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</si>
  <si>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</si>
  <si>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</si>
  <si>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</si>
  <si>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</si>
  <si>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</si>
  <si>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</si>
  <si>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</si>
  <si>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</si>
  <si>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</si>
  <si>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</si>
  <si>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</si>
  <si>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</si>
  <si>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</si>
  <si>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</si>
  <si>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</si>
  <si>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</si>
  <si>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</si>
  <si>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</si>
  <si>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</si>
  <si>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</si>
  <si>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</si>
  <si>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</si>
  <si>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</si>
  <si>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</si>
  <si>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</si>
  <si>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</si>
  <si>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</si>
  <si>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</si>
  <si>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</si>
  <si>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</si>
  <si>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</si>
  <si>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</si>
  <si>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</si>
  <si>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</si>
  <si>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</si>
  <si>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</si>
  <si>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</si>
  <si>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</si>
  <si>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</si>
  <si>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</si>
  <si>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</si>
  <si>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</si>
  <si>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</si>
  <si>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</si>
  <si>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</si>
  <si>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</si>
  <si>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</si>
  <si>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</si>
  <si>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</si>
  <si>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</si>
  <si>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</si>
  <si>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</si>
  <si>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</si>
  <si>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</si>
  <si>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</si>
  <si>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</si>
  <si>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</si>
  <si>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</si>
  <si>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</si>
  <si>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</si>
  <si>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</si>
  <si>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</si>
  <si>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</si>
  <si>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</si>
  <si>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</si>
  <si>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</si>
  <si>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</si>
  <si>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</si>
  <si>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</si>
  <si>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</si>
  <si>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</si>
  <si>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</si>
  <si>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</si>
  <si>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</si>
  <si>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</si>
  <si>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</si>
  <si>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</si>
  <si>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</si>
  <si>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</si>
  <si>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</si>
  <si>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</si>
  <si>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</si>
  <si>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</si>
  <si>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</si>
  <si>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</si>
  <si>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</si>
  <si>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</si>
  <si>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</si>
  <si>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</si>
  <si>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</si>
  <si>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</si>
  <si>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</si>
  <si>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</si>
  <si>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</si>
  <si>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</si>
  <si>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</si>
  <si>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</si>
  <si>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</si>
  <si>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</si>
  <si>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</si>
  <si>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</si>
  <si>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</si>
  <si>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</si>
  <si>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</si>
  <si>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</si>
  <si>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</si>
  <si>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</si>
  <si>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</si>
  <si>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</si>
  <si>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</si>
  <si>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</si>
  <si>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</si>
  <si>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</si>
  <si>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</si>
  <si>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</si>
  <si>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</si>
  <si>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</si>
  <si>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</si>
  <si>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</si>
  <si>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</si>
  <si>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</si>
  <si>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</si>
  <si>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</si>
  <si>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</si>
  <si>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</si>
  <si>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</si>
  <si>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</si>
  <si>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</si>
  <si>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</si>
  <si>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</si>
  <si>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</si>
  <si>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</si>
  <si>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</si>
  <si>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</si>
  <si>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</si>
  <si>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</si>
  <si>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</si>
  <si>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</si>
  <si>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</si>
  <si>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</si>
  <si>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</si>
  <si>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</si>
  <si>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</si>
  <si>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</si>
  <si>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</si>
  <si>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</si>
  <si>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</si>
  <si>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</si>
  <si>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</si>
  <si>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</si>
  <si>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</si>
  <si>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</si>
  <si>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</si>
  <si>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</si>
  <si>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</si>
  <si>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</si>
  <si>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</si>
  <si>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</si>
  <si>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</si>
  <si>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</si>
  <si>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</si>
  <si>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</si>
  <si>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</si>
  <si>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</si>
  <si>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</si>
  <si>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</si>
  <si>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</si>
  <si>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</si>
  <si>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</si>
  <si>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</si>
  <si>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</si>
  <si>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</si>
  <si>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</si>
  <si>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</si>
  <si>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</si>
  <si>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</si>
  <si>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</si>
  <si>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</si>
  <si>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</si>
  <si>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</si>
  <si>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</si>
  <si>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</si>
  <si>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</si>
  <si>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</si>
  <si>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</si>
  <si>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</si>
  <si>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</si>
  <si>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</si>
  <si>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</si>
  <si>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</si>
  <si>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</si>
  <si>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</si>
  <si>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</si>
  <si>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</si>
  <si>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</si>
  <si>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</si>
  <si>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</si>
  <si>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</si>
  <si>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</si>
  <si>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</si>
  <si>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</si>
  <si>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</si>
  <si>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</si>
  <si>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</si>
  <si>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</si>
  <si>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</si>
  <si>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</si>
  <si>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</si>
  <si>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</si>
  <si>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</si>
  <si>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</si>
  <si>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</si>
  <si>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</si>
  <si>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</si>
  <si>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</si>
  <si>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</si>
  <si>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</si>
  <si>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</si>
  <si>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</si>
  <si>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</si>
  <si>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</si>
  <si>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</si>
  <si>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</si>
  <si>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</si>
  <si>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</si>
  <si>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</si>
  <si>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</si>
  <si>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</si>
  <si>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</si>
  <si>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</si>
  <si>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</si>
  <si>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</si>
  <si>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</si>
  <si>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</si>
  <si>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</si>
  <si>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</si>
  <si>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</si>
  <si>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</si>
  <si>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</si>
  <si>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</si>
  <si>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</si>
  <si>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</si>
  <si>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</si>
  <si>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</si>
  <si>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</si>
  <si>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</si>
  <si>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</si>
  <si>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</si>
  <si>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</si>
  <si>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</si>
  <si>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</si>
  <si>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</si>
  <si>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</si>
  <si>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</si>
  <si>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</si>
  <si>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</si>
  <si>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</si>
  <si>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</si>
  <si>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</si>
  <si>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</si>
  <si>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</si>
  <si>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</si>
  <si>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</si>
  <si>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</si>
  <si>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</si>
  <si>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</si>
  <si>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</si>
  <si>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</si>
  <si>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</si>
  <si>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</si>
  <si>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</si>
  <si>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</si>
  <si>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</si>
  <si>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</si>
  <si>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</si>
  <si>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</si>
  <si>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</si>
  <si>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</si>
  <si>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</si>
  <si>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</si>
  <si>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</si>
  <si>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</si>
  <si>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</si>
  <si>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</si>
  <si>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</si>
  <si>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</si>
  <si>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</si>
  <si>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</si>
  <si>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</si>
  <si>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</si>
  <si>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</si>
  <si>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</si>
  <si>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</si>
  <si>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</si>
  <si>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</si>
  <si>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</si>
  <si>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</si>
  <si>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</si>
  <si>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</si>
  <si>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</si>
  <si>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</si>
  <si>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</si>
  <si>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</si>
  <si>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</si>
  <si>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</si>
  <si>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</si>
  <si>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</si>
  <si>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</si>
  <si>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</si>
  <si>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</si>
  <si>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</si>
  <si>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</si>
  <si>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</si>
  <si>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</si>
  <si>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</si>
  <si>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</si>
  <si>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</si>
  <si>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</si>
  <si>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</si>
  <si>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</si>
  <si>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</si>
  <si>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</si>
  <si>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</si>
  <si>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</si>
  <si>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</si>
  <si>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</si>
  <si>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</si>
  <si>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</si>
  <si>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</si>
  <si>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</si>
  <si>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</si>
  <si>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</si>
  <si>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</si>
  <si>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</si>
  <si>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</si>
  <si>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</si>
  <si>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</si>
  <si>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</si>
  <si>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</si>
  <si>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</si>
  <si>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</si>
  <si>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</si>
  <si>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</si>
  <si>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</si>
  <si>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</si>
  <si>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</si>
  <si>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</si>
  <si>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</si>
  <si>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</si>
  <si>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</si>
  <si>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</si>
  <si>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</si>
  <si>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</si>
  <si>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</si>
  <si>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</si>
  <si>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</si>
  <si>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</si>
  <si>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</si>
  <si>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</si>
  <si>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</si>
  <si>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</si>
  <si>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</si>
  <si>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</si>
  <si>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</si>
  <si>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</si>
  <si>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</si>
  <si>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</si>
  <si>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</si>
  <si>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</si>
  <si>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</si>
  <si>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</si>
  <si>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</si>
  <si>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</si>
  <si>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</si>
  <si>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</si>
  <si>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</si>
  <si>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</si>
  <si>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</si>
  <si>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</si>
  <si>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</si>
  <si>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</si>
  <si>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</si>
  <si>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</si>
  <si>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</si>
  <si>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</si>
  <si>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</si>
  <si>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</si>
  <si>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</si>
  <si>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</si>
  <si>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</si>
  <si>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</si>
  <si>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</si>
  <si>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</si>
  <si>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</si>
  <si>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</si>
  <si>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</si>
  <si>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</si>
  <si>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</si>
  <si>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</si>
  <si>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</si>
  <si>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</si>
  <si>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</si>
  <si>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</si>
  <si>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</si>
  <si>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</si>
  <si>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</si>
  <si>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</si>
  <si>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</si>
  <si>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</si>
  <si>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</si>
  <si>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</si>
  <si>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</si>
  <si>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</si>
  <si>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</si>
  <si>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</si>
  <si>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</si>
  <si>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</si>
  <si>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</si>
  <si>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</si>
  <si>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</si>
  <si>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</si>
  <si>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</si>
  <si>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</si>
  <si>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</si>
  <si>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</si>
  <si>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</si>
  <si>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</si>
  <si>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</si>
  <si>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</si>
  <si>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</si>
  <si>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</si>
  <si>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</si>
  <si>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</si>
  <si>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</si>
  <si>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</si>
  <si>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</si>
  <si>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</si>
  <si>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</si>
  <si>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</si>
  <si>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</si>
  <si>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</si>
  <si>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</si>
  <si>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</si>
  <si>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</si>
  <si>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</si>
  <si>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</si>
  <si>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</si>
  <si>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</si>
  <si>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</si>
  <si>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</si>
  <si>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</si>
  <si>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</si>
  <si>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</si>
  <si>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</si>
  <si>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</si>
  <si>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</si>
  <si>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</si>
  <si>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</si>
  <si>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</si>
  <si>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</si>
  <si>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</si>
  <si>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</si>
  <si>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</si>
  <si>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</si>
  <si>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</si>
  <si>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</si>
  <si>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</si>
  <si>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</si>
  <si>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</si>
  <si>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</si>
  <si>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</si>
  <si>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</si>
  <si>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</si>
  <si>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</si>
  <si>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</si>
  <si>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</si>
  <si>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</si>
  <si>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</si>
  <si>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</si>
  <si>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</si>
  <si>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</si>
  <si>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</si>
  <si>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</si>
  <si>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</si>
  <si>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</si>
  <si>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</si>
  <si>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</si>
  <si>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</si>
  <si>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</si>
  <si>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</si>
  <si>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</si>
  <si>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</si>
  <si>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</si>
  <si>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</si>
  <si>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</si>
  <si>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</si>
  <si>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</si>
  <si>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</si>
  <si>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</si>
  <si>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</si>
  <si>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</si>
  <si>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</si>
  <si>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</si>
  <si>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</si>
  <si>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</si>
  <si>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</si>
  <si>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</si>
  <si>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</si>
  <si>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</si>
  <si>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</si>
  <si>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</si>
  <si>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</si>
  <si>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</si>
  <si>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</si>
  <si>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</si>
  <si>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</si>
  <si>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</si>
  <si>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</si>
  <si>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</si>
  <si>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</si>
  <si>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</si>
  <si>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</si>
  <si>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</si>
  <si>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</si>
  <si>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</si>
  <si>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</si>
  <si>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</si>
  <si>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</si>
  <si>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</si>
  <si>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</si>
  <si>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</si>
  <si>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</si>
  <si>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</si>
  <si>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</si>
  <si>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</si>
  <si>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</si>
  <si>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</si>
  <si>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</si>
  <si>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</si>
  <si>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</si>
  <si>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</si>
  <si>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</si>
  <si>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</si>
  <si>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</si>
  <si>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</si>
  <si>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</si>
  <si>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</si>
  <si>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</si>
  <si>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</si>
  <si>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</si>
  <si>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</si>
  <si>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</si>
  <si>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</si>
  <si>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</si>
  <si>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</si>
  <si>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</si>
  <si>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</si>
  <si>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</si>
  <si>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</si>
  <si>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</si>
  <si>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</si>
  <si>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</si>
  <si>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</si>
  <si>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</si>
  <si>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</si>
  <si>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</si>
  <si>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</si>
  <si>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</si>
  <si>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</si>
  <si>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</si>
  <si>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</si>
  <si>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</si>
  <si>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</si>
  <si>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</si>
  <si>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</si>
  <si>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</si>
  <si>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</si>
  <si>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</si>
  <si>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</si>
  <si>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</si>
  <si>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</si>
  <si>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</si>
  <si>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</si>
  <si>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</si>
  <si>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</si>
  <si>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</si>
  <si>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</si>
  <si>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</si>
  <si>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</si>
  <si>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</si>
  <si>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</si>
  <si>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</si>
  <si>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</si>
  <si>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</si>
  <si>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</si>
  <si>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</si>
  <si>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</si>
  <si>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</si>
  <si>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</si>
  <si>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</si>
  <si>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</si>
  <si>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</si>
  <si>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</si>
  <si>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</si>
  <si>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</si>
  <si>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</si>
  <si>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</si>
  <si>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</si>
  <si>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</si>
  <si>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</si>
  <si>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</si>
  <si>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</si>
  <si>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</si>
  <si>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</si>
  <si>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</si>
  <si>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</si>
  <si>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</si>
  <si>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</si>
  <si>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</si>
  <si>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</si>
  <si>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</si>
  <si>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</si>
  <si>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</si>
  <si>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</si>
  <si>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</si>
  <si>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</si>
  <si>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</si>
  <si>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</si>
  <si>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</si>
  <si>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</si>
  <si>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</si>
  <si>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</si>
  <si>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</si>
  <si>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</si>
  <si>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</si>
  <si>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</si>
  <si>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</si>
  <si>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</si>
  <si>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</si>
  <si>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</si>
  <si>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</si>
  <si>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</si>
  <si>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</si>
  <si>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</si>
  <si>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</si>
  <si>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</si>
  <si>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</si>
  <si>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</si>
  <si>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</si>
  <si>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</si>
  <si>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</si>
  <si>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</si>
  <si>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</si>
  <si>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</si>
  <si>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</si>
  <si>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</si>
  <si>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</si>
  <si>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</si>
  <si>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</si>
  <si>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</si>
  <si>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</si>
  <si>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</si>
  <si>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</si>
  <si>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</si>
  <si>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</si>
  <si>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</si>
  <si>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</si>
  <si>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</si>
  <si>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</si>
  <si>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</si>
  <si>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</si>
  <si>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</si>
  <si>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</si>
  <si>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</si>
  <si>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</si>
  <si>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</si>
  <si>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</si>
  <si>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</si>
  <si>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</si>
  <si>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</si>
  <si>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</si>
  <si>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</si>
  <si>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</si>
  <si>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</si>
  <si>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</si>
  <si>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</si>
  <si>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</si>
  <si>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</si>
  <si>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</si>
  <si>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</si>
  <si>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</si>
  <si>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</si>
  <si>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</si>
  <si>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</si>
  <si>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</si>
  <si>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</si>
  <si>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</si>
  <si>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</si>
  <si>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</si>
  <si>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</si>
  <si>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</si>
  <si>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</si>
  <si>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</si>
  <si>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</si>
  <si>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</si>
  <si>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</si>
  <si>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</si>
  <si>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</si>
  <si>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</si>
  <si>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</si>
  <si>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</si>
  <si>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</si>
  <si>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</si>
  <si>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</si>
  <si>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</si>
  <si>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</si>
  <si>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</si>
  <si>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</si>
  <si>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</si>
  <si>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</si>
  <si>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</si>
  <si>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</si>
  <si>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</si>
  <si>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</si>
  <si>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</si>
  <si>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</si>
  <si>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</si>
  <si>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</si>
  <si>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</si>
  <si>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</si>
  <si>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</si>
  <si>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</si>
  <si>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</si>
  <si>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</si>
  <si>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</si>
  <si>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</si>
  <si>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</si>
  <si>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</si>
  <si>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</si>
  <si>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</si>
  <si>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</si>
  <si>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</si>
  <si>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</si>
  <si>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</si>
  <si>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</si>
  <si>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</si>
  <si>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</si>
  <si>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</si>
  <si>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</si>
  <si>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</si>
  <si>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</si>
  <si>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</si>
  <si>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</si>
  <si>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</si>
  <si>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</si>
  <si>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</si>
  <si>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</si>
  <si>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</si>
  <si>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</si>
  <si>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</si>
  <si>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</si>
  <si>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</si>
  <si>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</si>
  <si>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</si>
  <si>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</si>
  <si>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</si>
  <si>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</si>
  <si>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</si>
  <si>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</si>
  <si>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</si>
  <si>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</si>
  <si>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</si>
  <si>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</si>
  <si>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</si>
  <si>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</si>
  <si>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</si>
  <si>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</si>
  <si>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</si>
  <si>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</si>
  <si>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</si>
  <si>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</si>
  <si>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</si>
  <si>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</si>
  <si>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</si>
  <si>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</si>
  <si>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</si>
  <si>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</si>
  <si>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</si>
  <si>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</si>
  <si>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</si>
  <si>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</si>
  <si>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</si>
  <si>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</si>
  <si>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</si>
  <si>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</si>
  <si>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</si>
  <si>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</si>
  <si>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</si>
  <si>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</si>
  <si>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</si>
  <si>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</si>
  <si>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</si>
  <si>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</si>
  <si>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</si>
  <si>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</si>
  <si>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</si>
  <si>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</si>
  <si>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</si>
  <si>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</si>
  <si>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</si>
  <si>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</si>
  <si>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</si>
  <si>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</si>
  <si>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</si>
  <si>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</si>
  <si>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</si>
  <si>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</si>
  <si>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</si>
  <si>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</si>
  <si>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</si>
  <si>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</si>
  <si>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</si>
  <si>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</si>
  <si>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</si>
  <si>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</si>
  <si>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</si>
  <si>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</si>
  <si>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</si>
  <si>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</si>
  <si>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</si>
  <si>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</si>
  <si>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</si>
  <si>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</si>
  <si>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</si>
  <si>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</si>
  <si>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</si>
  <si>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</si>
  <si>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</si>
  <si>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</si>
  <si>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</si>
  <si>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</si>
  <si>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</si>
  <si>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</si>
  <si>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</si>
  <si>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</si>
  <si>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</si>
  <si>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</si>
  <si>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</si>
  <si>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</si>
  <si>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</si>
  <si>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</si>
  <si>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</si>
  <si>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</si>
  <si>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</si>
  <si>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</si>
  <si>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</si>
  <si>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</si>
  <si>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</si>
  <si>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</si>
  <si>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</si>
  <si>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</si>
  <si>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</si>
  <si>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</si>
  <si>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</si>
  <si>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</si>
  <si>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</si>
  <si>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</si>
  <si>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</si>
  <si>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</si>
  <si>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</si>
  <si>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</si>
  <si>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</si>
  <si>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</si>
  <si>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</si>
  <si>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</si>
  <si>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</si>
  <si>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</si>
  <si>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</si>
  <si>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</si>
  <si>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</si>
  <si>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</si>
  <si>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</si>
  <si>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</si>
  <si>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</si>
  <si>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</si>
  <si>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</si>
  <si>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</si>
  <si>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</si>
  <si>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</si>
  <si>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</si>
  <si>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</si>
  <si>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</si>
  <si>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</si>
  <si>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</si>
  <si>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</si>
  <si>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</si>
  <si>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</si>
  <si>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</si>
  <si>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</si>
  <si>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</si>
  <si>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</si>
  <si>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</si>
  <si>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</si>
  <si>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</si>
  <si>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</si>
  <si>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</si>
  <si>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</si>
  <si>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</si>
  <si>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</si>
  <si>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</si>
  <si>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</si>
  <si>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</si>
  <si>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</si>
  <si>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</si>
  <si>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</si>
  <si>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</si>
  <si>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</si>
  <si>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</si>
  <si>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</si>
  <si>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</si>
  <si>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</si>
  <si>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</si>
  <si>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</si>
  <si>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</si>
  <si>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</si>
  <si>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</si>
  <si>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</si>
  <si>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</si>
  <si>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</si>
  <si>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</si>
  <si>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</si>
  <si>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</si>
  <si>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</si>
  <si>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</si>
  <si>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</si>
  <si>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</si>
  <si>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</si>
  <si>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</si>
  <si>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</si>
  <si>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</si>
  <si>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</si>
  <si>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</si>
  <si>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</si>
  <si>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</si>
  <si>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</si>
  <si>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</si>
  <si>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</si>
  <si>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</si>
  <si>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</si>
  <si>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</si>
  <si>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</si>
  <si>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</si>
  <si>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</si>
  <si>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</si>
  <si>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</si>
  <si>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</si>
  <si>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</si>
  <si>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</si>
  <si>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</si>
  <si>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</si>
  <si>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</si>
  <si>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</si>
  <si>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</si>
  <si>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</si>
  <si>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</si>
  <si>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</si>
  <si>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</si>
  <si>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</si>
  <si>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</si>
  <si>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</si>
  <si>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</si>
  <si>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</si>
  <si>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</si>
  <si>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</si>
  <si>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</si>
  <si>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</si>
  <si>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</si>
  <si>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</si>
  <si>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</si>
  <si>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</si>
  <si>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</si>
  <si>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</si>
  <si>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</si>
  <si>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</si>
  <si>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</si>
  <si>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</si>
  <si>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</si>
  <si>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</si>
  <si>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</si>
  <si>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</si>
  <si>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</si>
  <si>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</si>
  <si>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</si>
  <si>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</si>
  <si>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</si>
  <si>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</si>
  <si>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</si>
  <si>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</si>
  <si>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</si>
  <si>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</si>
  <si>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</si>
  <si>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</si>
  <si>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</si>
  <si>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</si>
  <si>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</si>
  <si>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</si>
  <si>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</si>
  <si>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</si>
  <si>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</si>
  <si>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</si>
  <si>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</si>
  <si>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</si>
  <si>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</si>
  <si>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</si>
  <si>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</si>
  <si>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</si>
  <si>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</si>
  <si>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</si>
  <si>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</si>
  <si>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</si>
  <si>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</si>
  <si>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</si>
  <si>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</si>
  <si>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</si>
  <si>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</si>
  <si>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</si>
  <si>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</si>
  <si>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</si>
  <si>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</si>
  <si>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</si>
  <si>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</si>
  <si>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</si>
  <si>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</si>
  <si>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</si>
  <si>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</si>
  <si>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</si>
  <si>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</si>
  <si>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</si>
  <si>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</si>
  <si>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</si>
  <si>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</si>
  <si>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</si>
  <si>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</si>
  <si>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</si>
  <si>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</si>
  <si>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</si>
  <si>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</si>
  <si>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</si>
  <si>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</si>
  <si>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</si>
  <si>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</si>
  <si>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</si>
  <si>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</si>
  <si>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</si>
  <si>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</si>
  <si>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</si>
  <si>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</si>
  <si>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</si>
  <si>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</si>
  <si>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</si>
  <si>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</si>
  <si>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</si>
  <si>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</si>
  <si>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</si>
  <si>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</si>
  <si>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</si>
  <si>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</si>
  <si>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</si>
  <si>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</si>
  <si>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</si>
  <si>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</si>
  <si>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</si>
  <si>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</si>
  <si>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</si>
  <si>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</si>
  <si>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</si>
  <si>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</si>
  <si>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</si>
  <si>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</si>
  <si>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</si>
  <si>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</si>
  <si>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</si>
  <si>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</si>
  <si>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</si>
  <si>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</si>
  <si>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</si>
  <si>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</si>
  <si>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</si>
  <si>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</si>
  <si>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</si>
  <si>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</si>
  <si>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</si>
  <si>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</si>
  <si>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</si>
  <si>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</si>
  <si>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</si>
  <si>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</si>
  <si>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</si>
  <si>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</si>
  <si>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</si>
  <si>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</si>
  <si>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</si>
  <si>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</si>
  <si>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</si>
  <si>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</si>
  <si>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</si>
  <si>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</si>
  <si>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</si>
  <si>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</si>
  <si>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</si>
  <si>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</si>
  <si>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</si>
  <si>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</si>
  <si>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</si>
  <si>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</si>
  <si>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</si>
  <si>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</si>
  <si>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</si>
  <si>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</si>
  <si>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</si>
  <si>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</si>
  <si>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</si>
  <si>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</si>
  <si>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</si>
  <si>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</si>
  <si>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</si>
  <si>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</si>
  <si>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</si>
  <si>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</si>
  <si>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</si>
  <si>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</si>
  <si>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</si>
  <si>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</si>
  <si>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</si>
  <si>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</si>
  <si>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</si>
  <si>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</si>
  <si>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</si>
  <si>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</si>
  <si>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</si>
  <si>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</si>
  <si>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</si>
  <si>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</si>
  <si>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</si>
  <si>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</si>
  <si>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</si>
  <si>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</si>
  <si>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</si>
  <si>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</si>
  <si>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</si>
  <si>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</si>
  <si>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</si>
  <si>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</si>
  <si>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</si>
  <si>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</si>
  <si>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</si>
  <si>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</si>
  <si>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</si>
  <si>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</si>
  <si>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</si>
  <si>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</si>
  <si>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</si>
  <si>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</si>
  <si>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</si>
  <si>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</si>
  <si>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</si>
  <si>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</si>
  <si>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</si>
  <si>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</si>
  <si>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</si>
  <si>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</si>
  <si>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</si>
  <si>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</si>
  <si>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</si>
  <si>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</si>
  <si>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</si>
  <si>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</si>
  <si>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</si>
  <si>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</si>
  <si>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</si>
  <si>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</si>
  <si>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</si>
  <si>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</si>
  <si>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</si>
  <si>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</si>
  <si>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</si>
  <si>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</si>
  <si>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</si>
  <si>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</si>
  <si>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</si>
  <si>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</si>
  <si>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</si>
  <si>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</si>
  <si>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</si>
  <si>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</si>
  <si>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</si>
  <si>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</si>
  <si>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</si>
  <si>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</si>
  <si>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</si>
  <si>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</si>
  <si>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</si>
  <si>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</si>
  <si>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</si>
  <si>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</si>
  <si>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</si>
  <si>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</si>
  <si>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</si>
  <si>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</si>
  <si>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</si>
  <si>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</si>
  <si>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</si>
  <si>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</si>
  <si>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</si>
  <si>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</si>
  <si>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</si>
  <si>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</si>
  <si>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</si>
  <si>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</si>
  <si>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</si>
  <si>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</si>
  <si>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</si>
  <si>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</si>
  <si>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</si>
  <si>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</si>
  <si>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</si>
  <si>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</si>
  <si>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</si>
  <si>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</si>
  <si>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</si>
  <si>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</si>
  <si>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</si>
  <si>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</si>
  <si>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</si>
  <si>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</si>
  <si>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</si>
  <si>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</si>
  <si>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</si>
  <si>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</si>
  <si>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</si>
  <si>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</si>
  <si>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</si>
  <si>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</si>
  <si>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</si>
  <si>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</si>
  <si>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</si>
  <si>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</si>
  <si>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</si>
  <si>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</si>
  <si>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</si>
  <si>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</si>
  <si>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</si>
  <si>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</si>
  <si>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</si>
  <si>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</si>
  <si>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</si>
  <si>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</si>
  <si>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</si>
  <si>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</si>
  <si>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</si>
  <si>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</si>
  <si>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</si>
  <si>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</si>
  <si>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</si>
  <si>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</si>
  <si>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</si>
  <si>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</si>
  <si>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</si>
  <si>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</si>
  <si>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</si>
  <si>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</si>
  <si>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</si>
  <si>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</si>
  <si>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</si>
  <si>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</si>
  <si>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</si>
  <si>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</si>
  <si>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</si>
  <si>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</si>
  <si>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</si>
  <si>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</si>
  <si>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</si>
  <si>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</si>
  <si>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</si>
  <si>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</si>
  <si>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</si>
  <si>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</si>
  <si>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</si>
  <si>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</si>
  <si>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</si>
  <si>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</si>
  <si>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</si>
  <si>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</si>
  <si>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</si>
  <si>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</si>
  <si>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</si>
  <si>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</si>
  <si>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</si>
  <si>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</si>
  <si>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</si>
  <si>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</si>
  <si>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</si>
  <si>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</si>
  <si>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</si>
  <si>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</si>
  <si>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</si>
  <si>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</si>
  <si>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</si>
  <si>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</si>
  <si>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</si>
  <si>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</si>
  <si>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</si>
  <si>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</si>
  <si>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</si>
  <si>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</si>
  <si>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</si>
  <si>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</si>
  <si>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</si>
  <si>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</si>
  <si>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</si>
  <si>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</si>
  <si>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</si>
  <si>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</si>
  <si>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</si>
  <si>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</si>
  <si>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</si>
  <si>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</si>
  <si>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</si>
  <si>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</si>
  <si>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</si>
  <si>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</si>
  <si>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</si>
  <si>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</si>
  <si>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</si>
  <si>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</si>
  <si>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</si>
  <si>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</si>
  <si>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</si>
  <si>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</si>
  <si>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</si>
  <si>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</si>
  <si>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</si>
  <si>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</si>
  <si>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</si>
  <si>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</si>
  <si>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</si>
  <si>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</si>
  <si>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</si>
  <si>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</si>
  <si>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</si>
  <si>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</si>
  <si>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</si>
  <si>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</si>
  <si>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</si>
  <si>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</si>
  <si>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</si>
  <si>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</si>
  <si>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</si>
  <si>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</si>
  <si>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</si>
  <si>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</si>
  <si>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</si>
  <si>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</si>
  <si>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</si>
  <si>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</si>
  <si>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</si>
  <si>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</si>
  <si>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</si>
  <si>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</si>
  <si>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</si>
  <si>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</si>
  <si>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</si>
  <si>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</si>
  <si>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</si>
  <si>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</si>
  <si>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</si>
  <si>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</si>
  <si>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</si>
  <si>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</si>
  <si>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</si>
  <si>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</si>
  <si>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</si>
  <si>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</si>
  <si>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</si>
  <si>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</si>
  <si>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</si>
  <si>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</si>
  <si>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</si>
  <si>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</si>
  <si>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</si>
  <si>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</si>
  <si>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</si>
  <si>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</si>
  <si>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</si>
  <si>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</si>
  <si>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</si>
  <si>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</si>
  <si>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</si>
  <si>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</si>
  <si>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</si>
  <si>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</si>
  <si>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</si>
  <si>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</si>
  <si>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</si>
  <si>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</si>
  <si>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</si>
  <si>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</si>
  <si>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</si>
  <si>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</si>
  <si>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</si>
  <si>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</si>
  <si>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</si>
  <si>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</si>
  <si>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</si>
  <si>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</si>
  <si>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</si>
  <si>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</si>
  <si>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</si>
  <si>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</si>
  <si>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</si>
  <si>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</si>
  <si>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</si>
  <si>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</si>
  <si>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</si>
  <si>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</si>
  <si>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</si>
  <si>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</si>
  <si>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</si>
  <si>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</si>
  <si>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</si>
  <si>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</si>
  <si>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</si>
  <si>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</si>
  <si>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</si>
  <si>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</si>
  <si>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</si>
  <si>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</si>
  <si>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</si>
  <si>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</si>
  <si>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</si>
  <si>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</si>
  <si>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</si>
  <si>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</si>
  <si>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</si>
  <si>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</si>
  <si>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</si>
  <si>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</si>
  <si>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</si>
  <si>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</si>
  <si>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</si>
  <si>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</si>
  <si>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</si>
  <si>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</si>
  <si>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</si>
  <si>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</si>
  <si>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</si>
  <si>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</si>
  <si>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</si>
  <si>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</si>
  <si>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</si>
  <si>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</si>
  <si>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</si>
  <si>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</si>
  <si>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</si>
  <si>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</si>
  <si>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</si>
  <si>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</si>
  <si>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</si>
  <si>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</si>
  <si>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</si>
  <si>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</si>
  <si>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</si>
  <si>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</si>
  <si>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</si>
  <si>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</si>
  <si>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</si>
  <si>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</si>
  <si>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</si>
  <si>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</si>
  <si>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</si>
  <si>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</si>
  <si>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</si>
  <si>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</si>
  <si>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</si>
  <si>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</si>
  <si>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</si>
  <si>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</si>
  <si>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</si>
  <si>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</si>
  <si>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</si>
  <si>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</si>
  <si>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</si>
  <si>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</si>
  <si>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</si>
  <si>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</si>
  <si>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</si>
  <si>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</si>
  <si>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</si>
  <si>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</si>
  <si>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</si>
  <si>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</si>
  <si>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</si>
  <si>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</si>
  <si>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</si>
  <si>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</si>
  <si>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</si>
  <si>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</si>
  <si>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</si>
  <si>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</si>
  <si>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</si>
  <si>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</si>
  <si>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</si>
  <si>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</si>
  <si>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</si>
  <si>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</si>
  <si>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</si>
  <si>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</si>
  <si>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</si>
  <si>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</si>
  <si>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</si>
  <si>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</si>
  <si>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</si>
  <si>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</si>
  <si>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</si>
  <si>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</si>
  <si>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</si>
  <si>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</si>
  <si>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</si>
  <si>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</si>
  <si>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</si>
  <si>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</si>
  <si>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</si>
  <si>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</si>
  <si>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</si>
  <si>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</si>
  <si>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</si>
  <si>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</si>
  <si>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</si>
  <si>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</si>
  <si>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</si>
  <si>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</si>
  <si>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</si>
  <si>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</si>
  <si>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</si>
  <si>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</si>
  <si>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</si>
  <si>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</si>
  <si>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</si>
  <si>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</si>
  <si>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</si>
  <si>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</si>
  <si>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</si>
  <si>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</si>
  <si>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</si>
  <si>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</si>
  <si>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</si>
  <si>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</si>
  <si>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</si>
  <si>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</si>
  <si>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</si>
  <si>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</si>
  <si>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</si>
  <si>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</si>
  <si>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</si>
  <si>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</si>
  <si>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</si>
  <si>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</si>
  <si>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</si>
  <si>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</si>
  <si>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</si>
  <si>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</si>
  <si>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</si>
  <si>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</si>
  <si>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</si>
  <si>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</si>
  <si>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</si>
  <si>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</si>
  <si>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</si>
  <si>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</si>
  <si>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</si>
  <si>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</si>
  <si>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</si>
  <si>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</si>
  <si>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</si>
  <si>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</si>
  <si>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</si>
  <si>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</si>
  <si>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</si>
  <si>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</si>
  <si>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</si>
  <si>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</si>
  <si>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</si>
  <si>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</si>
  <si>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</si>
  <si>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</si>
  <si>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</si>
  <si>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</si>
  <si>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</si>
  <si>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</si>
  <si>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</si>
  <si>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</si>
  <si>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</si>
  <si>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</si>
  <si>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</si>
  <si>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</si>
  <si>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</si>
  <si>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</si>
  <si>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</si>
  <si>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</si>
  <si>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</si>
  <si>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</si>
  <si>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</si>
  <si>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</si>
  <si>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</si>
  <si>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</si>
  <si>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</si>
  <si>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</si>
  <si>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</si>
  <si>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</si>
  <si>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</si>
  <si>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</si>
  <si>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</si>
  <si>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</si>
  <si>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</si>
  <si>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</si>
  <si>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</si>
  <si>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</si>
  <si>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</si>
  <si>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</si>
  <si>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</si>
  <si>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</si>
  <si>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</si>
  <si>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</si>
  <si>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</si>
  <si>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</si>
  <si>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</si>
  <si>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</si>
  <si>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</si>
  <si>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</si>
  <si>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</si>
  <si>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</si>
  <si>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</si>
  <si>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</si>
  <si>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</si>
  <si>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</si>
  <si>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</si>
  <si>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</si>
  <si>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</si>
  <si>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</si>
  <si>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</si>
  <si>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</si>
  <si>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</si>
  <si>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</si>
  <si>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</si>
  <si>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</si>
  <si>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</si>
  <si>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</si>
  <si>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</si>
  <si>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</si>
  <si>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</si>
  <si>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</si>
  <si>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</si>
  <si>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</si>
  <si>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</si>
  <si>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</si>
  <si>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</si>
  <si>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</si>
  <si>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</si>
  <si>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</si>
  <si>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</si>
  <si>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</si>
  <si>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</si>
  <si>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</si>
  <si>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</si>
  <si>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</si>
  <si>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</si>
  <si>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</si>
  <si>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</si>
  <si>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</si>
  <si>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</si>
  <si>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</si>
  <si>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</si>
  <si>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</si>
  <si>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</si>
  <si>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</si>
  <si>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</si>
  <si>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</si>
  <si>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</si>
  <si>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</si>
  <si>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</si>
  <si>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</si>
  <si>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</si>
  <si>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</si>
  <si>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</si>
  <si>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</si>
  <si>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</si>
  <si>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</si>
  <si>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</si>
  <si>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</si>
  <si>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</si>
  <si>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</si>
  <si>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</si>
  <si>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</si>
  <si>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</si>
  <si>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</si>
  <si>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</si>
  <si>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</si>
  <si>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</si>
  <si>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</si>
  <si>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</si>
  <si>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</si>
  <si>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</si>
  <si>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</si>
  <si>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</si>
  <si>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</si>
  <si>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</si>
  <si>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</si>
  <si>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</si>
  <si>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</si>
  <si>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</si>
  <si>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</si>
  <si>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</si>
  <si>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</si>
  <si>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</si>
  <si>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</si>
  <si>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</si>
  <si>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</si>
  <si>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</si>
  <si>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</si>
  <si>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</si>
  <si>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</si>
  <si>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</si>
  <si>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</si>
  <si>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</si>
  <si>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</si>
  <si>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</si>
  <si>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</si>
  <si>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</si>
  <si>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</si>
  <si>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</si>
  <si>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</si>
  <si>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</si>
  <si>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</si>
  <si>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</si>
  <si>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</si>
  <si>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</si>
  <si>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</si>
  <si>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</si>
  <si>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</si>
  <si>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</si>
  <si>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</si>
  <si>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</si>
  <si>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</si>
  <si>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</si>
  <si>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</si>
  <si>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</si>
  <si>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</si>
  <si>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</si>
  <si>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</si>
  <si>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</si>
  <si>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</si>
  <si>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</si>
  <si>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</si>
  <si>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</si>
  <si>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</si>
  <si>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</si>
  <si>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</si>
  <si>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</si>
  <si>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</si>
  <si>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</si>
  <si>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</si>
  <si>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</si>
  <si>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</si>
  <si>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</si>
  <si>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</si>
  <si>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</si>
  <si>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</si>
  <si>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</si>
  <si>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</si>
  <si>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</si>
  <si>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</si>
  <si>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</si>
  <si>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</si>
  <si>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</si>
  <si>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</si>
  <si>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</si>
  <si>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</si>
  <si>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</si>
  <si>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</si>
  <si>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</si>
  <si>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</si>
  <si>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</si>
  <si>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</si>
  <si>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</si>
  <si>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</si>
  <si>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</si>
  <si>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</si>
  <si>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</si>
  <si>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</si>
  <si>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</si>
  <si>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</si>
  <si>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</si>
  <si>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</si>
  <si>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</si>
  <si>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</si>
  <si>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</si>
  <si>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</si>
  <si>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</si>
  <si>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</si>
  <si>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</si>
  <si>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</si>
  <si>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</si>
  <si>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</si>
  <si>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</si>
  <si>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</si>
  <si>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</si>
  <si>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</si>
  <si>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</si>
  <si>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</si>
  <si>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</si>
  <si>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</si>
  <si>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</si>
  <si>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</si>
  <si>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</si>
  <si>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</si>
  <si>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</si>
  <si>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</si>
  <si>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</si>
  <si>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</si>
  <si>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</si>
  <si>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</si>
  <si>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</si>
  <si>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</si>
  <si>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</si>
  <si>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</si>
  <si>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</si>
  <si>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</si>
  <si>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</si>
  <si>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</si>
  <si>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</si>
  <si>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</si>
  <si>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</si>
  <si>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</si>
  <si>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</si>
  <si>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</si>
  <si>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</si>
  <si>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</si>
  <si>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</si>
  <si>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</si>
  <si>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</si>
  <si>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</si>
  <si>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</si>
  <si>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</si>
  <si>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</si>
  <si>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</si>
  <si>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</si>
  <si>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</si>
  <si>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</si>
  <si>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</si>
  <si>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</si>
  <si>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</si>
  <si>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</si>
  <si>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</si>
  <si>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</si>
  <si>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</si>
  <si>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</si>
  <si>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</si>
  <si>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</si>
  <si>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</si>
  <si>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</si>
  <si>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</si>
  <si>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</si>
  <si>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</si>
  <si>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</si>
  <si>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</si>
  <si>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</si>
  <si>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</si>
  <si>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</si>
  <si>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</si>
  <si>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</si>
  <si>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</si>
  <si>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</si>
  <si>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</si>
  <si>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</si>
  <si>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</si>
  <si>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</si>
  <si>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</si>
  <si>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</si>
  <si>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</si>
  <si>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</si>
  <si>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</si>
  <si>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</si>
  <si>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</si>
  <si>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</si>
  <si>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</si>
  <si>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</si>
  <si>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</si>
  <si>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</si>
  <si>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</si>
  <si>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</si>
  <si>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</si>
  <si>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</si>
  <si>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</si>
  <si>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</si>
  <si>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</si>
  <si>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</si>
  <si>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</si>
  <si>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</si>
  <si>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</si>
  <si>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</si>
  <si>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</si>
  <si>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</si>
  <si>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</si>
  <si>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</si>
  <si>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</si>
  <si>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</si>
  <si>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</si>
  <si>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</si>
  <si>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</si>
  <si>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</si>
  <si>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</si>
  <si>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</si>
  <si>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</si>
  <si>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</si>
  <si>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</si>
  <si>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</si>
  <si>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</si>
  <si>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</si>
  <si>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</si>
  <si>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</si>
  <si>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</si>
  <si>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</si>
  <si>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</si>
  <si>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</si>
  <si>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</si>
  <si>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</si>
  <si>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</si>
  <si>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</si>
  <si>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</si>
  <si>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</si>
  <si>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</si>
  <si>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</si>
  <si>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</si>
  <si>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</si>
  <si>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</si>
  <si>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</si>
  <si>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</si>
  <si>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</si>
  <si>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</si>
  <si>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</si>
  <si>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</si>
  <si>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</si>
  <si>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</si>
  <si>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</si>
  <si>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</si>
  <si>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</si>
  <si>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</si>
  <si>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</si>
  <si>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</si>
  <si>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</si>
  <si>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</si>
  <si>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</si>
  <si>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</si>
  <si>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</si>
  <si>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</si>
  <si>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</si>
  <si>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</si>
  <si>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</si>
  <si>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</si>
  <si>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</si>
  <si>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</si>
  <si>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</si>
  <si>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</si>
  <si>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</si>
  <si>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</si>
  <si>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</si>
  <si>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</si>
  <si>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</si>
  <si>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</si>
  <si>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</si>
  <si>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</si>
  <si>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</si>
  <si>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</si>
  <si>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</si>
  <si>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</si>
  <si>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</si>
  <si>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</si>
  <si>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</si>
  <si>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</si>
  <si>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</si>
  <si>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</si>
  <si>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</si>
  <si>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</si>
  <si>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</si>
  <si>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</si>
  <si>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</si>
  <si>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</si>
  <si>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</si>
  <si>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</si>
  <si>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</si>
  <si>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</si>
  <si>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</si>
  <si>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</si>
  <si>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</si>
  <si>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</si>
  <si>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</si>
  <si>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</si>
  <si>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</si>
  <si>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</si>
  <si>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</si>
  <si>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</si>
  <si>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</si>
  <si>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</si>
  <si>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</si>
  <si>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</si>
  <si>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</si>
  <si>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</si>
  <si>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</si>
  <si>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</si>
  <si>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</si>
  <si>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</si>
  <si>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</si>
  <si>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</si>
  <si>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</si>
  <si>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</si>
  <si>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</si>
  <si>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</si>
  <si>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</si>
  <si>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</si>
  <si>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</si>
  <si>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</si>
  <si>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</si>
  <si>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</si>
  <si>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</si>
  <si>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</si>
  <si>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</si>
  <si>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</si>
  <si>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</si>
  <si>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</si>
  <si>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</si>
  <si>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</si>
  <si>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</si>
  <si>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</si>
  <si>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</si>
  <si>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</si>
  <si>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</si>
  <si>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</si>
  <si>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</si>
  <si>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</si>
  <si>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</si>
  <si>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</si>
  <si>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</si>
  <si>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</si>
  <si>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</si>
  <si>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</si>
  <si>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</si>
  <si>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</si>
  <si>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</si>
  <si>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</si>
  <si>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</si>
  <si>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</si>
  <si>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</si>
  <si>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</si>
  <si>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</si>
  <si>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</si>
  <si>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</si>
  <si>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</si>
  <si>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</si>
  <si>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</si>
  <si>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</si>
  <si>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</si>
  <si>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</si>
  <si>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</si>
  <si>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</si>
  <si>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</si>
  <si>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</si>
  <si>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</si>
  <si>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</si>
  <si>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</si>
  <si>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</si>
  <si>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</si>
  <si>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</si>
  <si>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</si>
  <si>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</si>
  <si>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</si>
  <si>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</si>
  <si>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</si>
  <si>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</si>
  <si>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</si>
  <si>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</si>
  <si>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</si>
  <si>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</si>
  <si>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</si>
  <si>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</si>
  <si>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</si>
  <si>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</si>
  <si>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</si>
  <si>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</si>
  <si>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</si>
  <si>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</si>
  <si>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</si>
  <si>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</si>
  <si>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</si>
  <si>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</si>
  <si>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</si>
  <si>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</si>
  <si>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</si>
  <si>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</si>
  <si>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</si>
  <si>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</si>
  <si>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</si>
  <si>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</si>
  <si>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</si>
  <si>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</si>
  <si>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</si>
  <si>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</si>
  <si>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</si>
  <si>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</si>
  <si>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</si>
  <si>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</si>
  <si>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</si>
  <si>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</si>
  <si>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</si>
  <si>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</si>
  <si>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</si>
  <si>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</si>
  <si>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</si>
  <si>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</si>
  <si>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</si>
  <si>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</si>
  <si>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</si>
  <si>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</si>
  <si>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</si>
  <si>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</si>
  <si>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</si>
  <si>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</si>
  <si>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</si>
  <si>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</si>
  <si>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</si>
  <si>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</si>
  <si>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</si>
  <si>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</si>
  <si>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</si>
  <si>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</si>
  <si>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</si>
  <si>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</si>
  <si>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</si>
  <si>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</si>
  <si>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</si>
  <si>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</si>
  <si>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</si>
  <si>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</si>
  <si>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</si>
  <si>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</si>
  <si>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</si>
  <si>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</si>
  <si>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</si>
  <si>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</si>
  <si>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</si>
  <si>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</si>
  <si>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</si>
  <si>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</si>
  <si>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</si>
  <si>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</si>
  <si>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</si>
  <si>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</si>
  <si>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</si>
  <si>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</si>
  <si>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</si>
  <si>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</si>
  <si>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</si>
  <si>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</si>
  <si>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</si>
  <si>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</si>
  <si>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</si>
  <si>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</si>
  <si>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</si>
  <si>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</si>
  <si>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</si>
  <si>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</si>
  <si>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</si>
  <si>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</si>
  <si>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</si>
  <si>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</si>
  <si>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</si>
  <si>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</si>
  <si>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</si>
  <si>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</si>
  <si>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</si>
  <si>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</si>
  <si>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</si>
  <si>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</si>
  <si>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</si>
  <si>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</si>
  <si>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</si>
  <si>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</si>
  <si>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</si>
  <si>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</si>
  <si>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</si>
  <si>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</si>
  <si>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</si>
  <si>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</si>
  <si>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</si>
  <si>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</si>
  <si>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</si>
  <si>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</si>
  <si>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</si>
  <si>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</si>
  <si>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</si>
  <si>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</si>
  <si>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</si>
  <si>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</si>
  <si>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</si>
  <si>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</si>
  <si>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</si>
  <si>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</si>
  <si>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</si>
  <si>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</si>
  <si>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</si>
  <si>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</si>
  <si>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</si>
  <si>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</si>
  <si>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</si>
  <si>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</si>
  <si>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</si>
  <si>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</si>
  <si>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</si>
  <si>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</si>
  <si>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</si>
  <si>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</si>
  <si>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</si>
  <si>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</si>
  <si>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</si>
  <si>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</si>
  <si>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</si>
  <si>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</si>
  <si>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</si>
  <si>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</si>
  <si>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</si>
  <si>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</si>
  <si>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</si>
  <si>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</si>
  <si>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</si>
  <si>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</si>
  <si>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</si>
  <si>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</si>
  <si>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</si>
  <si>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</si>
  <si>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</si>
  <si>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</si>
  <si>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</si>
  <si>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</si>
  <si>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</si>
  <si>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</si>
  <si>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</si>
  <si>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</si>
  <si>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</si>
  <si>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</si>
  <si>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</si>
  <si>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</si>
  <si>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</si>
  <si>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</si>
  <si>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</si>
  <si>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</si>
  <si>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</si>
  <si>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</si>
  <si>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</si>
  <si>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</si>
  <si>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</si>
  <si>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</si>
  <si>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</si>
  <si>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</si>
  <si>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</si>
  <si>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</si>
  <si>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</si>
  <si>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</si>
  <si>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</si>
  <si>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</si>
  <si>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</si>
  <si>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</si>
  <si>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</si>
  <si>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</si>
  <si>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</si>
  <si>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</si>
  <si>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</si>
  <si>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</si>
  <si>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</si>
  <si>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</si>
  <si>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</si>
  <si>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</si>
  <si>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</si>
  <si>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</si>
  <si>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</si>
  <si>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</si>
  <si>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</si>
  <si>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</si>
  <si>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</si>
  <si>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</si>
  <si>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</si>
  <si>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</si>
  <si>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</si>
  <si>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</si>
  <si>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</si>
  <si>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</si>
  <si>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</si>
  <si>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</si>
  <si>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</si>
  <si>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</si>
  <si>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</si>
  <si>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</si>
  <si>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</si>
  <si>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</si>
  <si>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</si>
  <si>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</si>
  <si>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</si>
  <si>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</si>
  <si>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</si>
  <si>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</si>
  <si>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</si>
  <si>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</si>
  <si>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</si>
  <si>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</si>
  <si>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</si>
  <si>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</si>
  <si>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</si>
  <si>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</si>
  <si>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</si>
  <si>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</si>
  <si>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</si>
  <si>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</si>
  <si>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</si>
  <si>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</si>
  <si>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</si>
  <si>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</si>
  <si>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</si>
  <si>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</si>
  <si>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</si>
  <si>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</si>
  <si>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</si>
  <si>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</si>
  <si>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</si>
  <si>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</si>
  <si>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</si>
  <si>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</si>
  <si>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</si>
  <si>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</si>
  <si>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</si>
  <si>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</si>
  <si>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</si>
  <si>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</si>
  <si>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</si>
  <si>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</si>
  <si>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</si>
  <si>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</si>
  <si>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</si>
  <si>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</si>
  <si>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</si>
  <si>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</si>
  <si>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</si>
  <si>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</si>
  <si>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</si>
  <si>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</si>
  <si>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</si>
  <si>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</si>
  <si>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</si>
  <si>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</si>
  <si>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</si>
  <si>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</si>
  <si>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</si>
  <si>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</si>
  <si>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</si>
  <si>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</si>
  <si>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</si>
  <si>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</si>
  <si>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</si>
  <si>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</si>
  <si>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</si>
  <si>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</si>
  <si>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</si>
  <si>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</si>
  <si>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</si>
  <si>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</si>
  <si>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</si>
  <si>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</si>
  <si>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</si>
  <si>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</si>
  <si>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</si>
  <si>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</si>
  <si>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</si>
  <si>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</si>
  <si>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</si>
  <si>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</si>
  <si>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</si>
  <si>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</si>
  <si>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</si>
  <si>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</si>
  <si>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</si>
  <si>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</si>
  <si>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</si>
  <si>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</si>
  <si>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</si>
  <si>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</si>
  <si>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</si>
  <si>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</si>
  <si>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</si>
  <si>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</si>
  <si>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</si>
  <si>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</si>
  <si>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</si>
  <si>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</si>
  <si>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</si>
  <si>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</si>
  <si>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</si>
  <si>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</si>
  <si>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</si>
  <si>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</si>
  <si>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</si>
  <si>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</si>
  <si>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</si>
  <si>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</si>
  <si>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</si>
  <si>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</si>
  <si>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</si>
  <si>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</si>
  <si>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</si>
  <si>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</si>
  <si>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</si>
  <si>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</si>
  <si>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</si>
  <si>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</si>
  <si>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</si>
  <si>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</si>
  <si>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</si>
  <si>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</si>
  <si>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</si>
  <si>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</si>
  <si>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</si>
  <si>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</si>
  <si>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</si>
  <si>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</si>
  <si>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</si>
  <si>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</si>
  <si>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</si>
  <si>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</si>
  <si>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</si>
  <si>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</si>
  <si>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</si>
  <si>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</si>
  <si>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</si>
  <si>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</si>
  <si>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</si>
  <si>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</si>
  <si>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</si>
  <si>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</si>
  <si>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</si>
  <si>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</si>
  <si>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</si>
  <si>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</si>
  <si>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</si>
  <si>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</si>
  <si>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</si>
  <si>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</si>
  <si>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</si>
  <si>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</si>
  <si>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</si>
  <si>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</si>
  <si>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</si>
  <si>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</si>
  <si>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</si>
  <si>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</si>
  <si>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</si>
  <si>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</si>
  <si>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</si>
  <si>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</si>
  <si>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</si>
  <si>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</si>
  <si>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</si>
  <si>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</si>
  <si>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</si>
  <si>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</si>
  <si>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</si>
  <si>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</si>
  <si>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</si>
  <si>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</si>
  <si>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</si>
  <si>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</si>
  <si>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</si>
  <si>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</si>
  <si>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</si>
  <si>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</si>
  <si>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</si>
  <si>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</si>
  <si>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</si>
  <si>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</si>
  <si>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</si>
  <si>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</si>
  <si>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</si>
  <si>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</si>
  <si>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</si>
  <si>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</si>
  <si>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</si>
  <si>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</si>
  <si>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</si>
  <si>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</si>
  <si>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</si>
  <si>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</si>
  <si>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</si>
  <si>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</si>
  <si>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</si>
  <si>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</si>
  <si>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</si>
  <si>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</si>
  <si>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</si>
  <si>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</si>
  <si>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</si>
  <si>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</si>
  <si>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</si>
  <si>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</si>
  <si>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</si>
  <si>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</si>
  <si>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</si>
  <si>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</si>
  <si>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</si>
  <si>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</si>
  <si>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</si>
  <si>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</si>
  <si>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</si>
  <si>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</si>
  <si>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</si>
  <si>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</si>
  <si>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</si>
  <si>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</si>
  <si>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</si>
  <si>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</si>
  <si>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</si>
  <si>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</si>
  <si>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</si>
  <si>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</si>
  <si>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</si>
  <si>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</si>
  <si>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</si>
  <si>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</si>
  <si>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</si>
  <si>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</si>
  <si>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</si>
  <si>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</si>
  <si>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</si>
  <si>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</si>
  <si>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</si>
  <si>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</si>
  <si>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</si>
  <si>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</si>
  <si>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</si>
  <si>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</si>
  <si>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</si>
  <si>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</si>
  <si>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</si>
  <si>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</si>
  <si>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</si>
  <si>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</si>
  <si>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</si>
  <si>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</si>
  <si>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</si>
  <si>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</si>
  <si>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</si>
  <si>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</si>
  <si>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</si>
  <si>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</si>
  <si>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</si>
  <si>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</si>
  <si>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</si>
  <si>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</si>
  <si>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</si>
  <si>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</si>
  <si>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</si>
  <si>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</si>
  <si>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</si>
  <si>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</si>
  <si>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</si>
  <si>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</si>
  <si>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</si>
  <si>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</si>
  <si>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</si>
  <si>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</si>
  <si>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</si>
  <si>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</si>
  <si>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</si>
  <si>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</si>
  <si>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</si>
  <si>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</si>
  <si>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</si>
  <si>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</si>
  <si>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</si>
  <si>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</si>
  <si>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</si>
  <si>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</si>
  <si>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</si>
  <si>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</si>
  <si>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</si>
  <si>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</si>
  <si>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</si>
  <si>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</si>
  <si>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</si>
  <si>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</si>
  <si>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</si>
  <si>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</si>
  <si>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</si>
  <si>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</si>
  <si>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</si>
  <si>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</si>
  <si>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</si>
  <si>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</si>
  <si>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</si>
  <si>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</si>
  <si>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</si>
  <si>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</si>
  <si>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</si>
  <si>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</si>
  <si>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</si>
  <si>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</si>
  <si>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</si>
  <si>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</si>
  <si>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</si>
  <si>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</si>
  <si>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</si>
  <si>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</si>
  <si>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</si>
  <si>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</si>
  <si>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</si>
  <si>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</si>
  <si>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</si>
  <si>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</si>
  <si>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</si>
  <si>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</si>
  <si>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</si>
  <si>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</si>
  <si>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</si>
  <si>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</si>
  <si>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</si>
  <si>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</si>
  <si>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</si>
  <si>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</si>
  <si>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</si>
  <si>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</si>
  <si>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</si>
  <si>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</si>
  <si>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</si>
  <si>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</si>
  <si>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</si>
  <si>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</si>
  <si>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</si>
  <si>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</si>
  <si>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</si>
  <si>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</si>
  <si>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</si>
  <si>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</si>
  <si>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</si>
  <si>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</si>
  <si>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</si>
  <si>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</si>
  <si>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</si>
  <si>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</si>
  <si>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</si>
  <si>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</si>
  <si>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</si>
  <si>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</si>
  <si>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</si>
  <si>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</si>
  <si>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</si>
  <si>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</si>
  <si>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</si>
  <si>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</si>
  <si>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</si>
  <si>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</si>
  <si>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</si>
  <si>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</si>
  <si>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</si>
  <si>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</si>
  <si>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</si>
  <si>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</si>
  <si>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</si>
  <si>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</si>
  <si>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</si>
  <si>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</si>
  <si>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</si>
  <si>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</si>
  <si>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</si>
  <si>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</si>
  <si>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</si>
  <si>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</si>
  <si>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</si>
  <si>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</si>
  <si>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</si>
  <si>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</si>
  <si>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</si>
  <si>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</si>
  <si>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</si>
  <si>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</si>
  <si>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</si>
  <si>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</si>
  <si>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</si>
  <si>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</si>
  <si>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</si>
  <si>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</si>
  <si>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</si>
  <si>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</si>
  <si>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</si>
  <si>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</si>
  <si>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</si>
  <si>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</si>
  <si>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</si>
  <si>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</si>
  <si>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</si>
  <si>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</si>
  <si>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</si>
  <si>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</si>
  <si>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</si>
  <si>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</si>
  <si>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</si>
  <si>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</si>
  <si>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</si>
  <si>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</si>
  <si>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</si>
  <si>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</si>
  <si>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</si>
  <si>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</si>
  <si>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</si>
  <si>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</si>
  <si>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</si>
  <si>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</si>
  <si>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</si>
  <si>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</si>
  <si>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</si>
  <si>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</si>
  <si>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</si>
  <si>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</si>
  <si>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</si>
  <si>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</si>
  <si>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</si>
  <si>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</si>
  <si>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</si>
  <si>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</si>
  <si>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</si>
  <si>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</si>
  <si>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</si>
  <si>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</si>
  <si>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</si>
  <si>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</si>
  <si>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</si>
  <si>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</si>
  <si>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</si>
  <si>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</si>
  <si>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</si>
  <si>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</si>
  <si>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</si>
  <si>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</si>
  <si>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</si>
  <si>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</si>
  <si>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</si>
  <si>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</si>
  <si>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</si>
  <si>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</si>
  <si>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</si>
  <si>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</si>
  <si>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</si>
  <si>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</si>
  <si>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</si>
  <si>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</si>
  <si>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</si>
  <si>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</si>
  <si>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</si>
  <si>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</si>
  <si>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</si>
  <si>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</si>
  <si>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</si>
  <si>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</si>
  <si>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</si>
  <si>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</si>
  <si>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</si>
  <si>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</si>
  <si>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</si>
  <si>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</si>
  <si>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</si>
  <si>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</si>
  <si>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</si>
  <si>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</si>
  <si>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</si>
  <si>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</si>
  <si>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</si>
  <si>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</si>
  <si>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</si>
  <si>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</si>
  <si>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</si>
  <si>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</si>
  <si>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</si>
  <si>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</si>
  <si>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</si>
  <si>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</si>
  <si>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</si>
  <si>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</si>
  <si>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</si>
  <si>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</si>
  <si>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</si>
  <si>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</si>
  <si>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</si>
  <si>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</si>
  <si>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</si>
  <si>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</si>
  <si>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</si>
  <si>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</si>
  <si>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</si>
  <si>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</si>
  <si>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</si>
  <si>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</si>
  <si>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</si>
  <si>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</si>
  <si>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</si>
  <si>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</si>
  <si>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</si>
  <si>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</si>
  <si>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</si>
  <si>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</si>
  <si>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</si>
  <si>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</si>
  <si>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</si>
  <si>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</si>
  <si>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</si>
  <si>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</si>
  <si>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</si>
  <si>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</si>
  <si>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</si>
  <si>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</si>
  <si>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</si>
  <si>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</si>
  <si>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</si>
  <si>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</si>
  <si>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</si>
  <si>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</si>
  <si>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</si>
  <si>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</si>
  <si>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</si>
  <si>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</si>
  <si>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</si>
  <si>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</si>
  <si>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</si>
  <si>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</si>
  <si>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</si>
  <si>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</si>
  <si>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</si>
  <si>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</si>
  <si>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</si>
  <si>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</si>
  <si>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</si>
  <si>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</si>
  <si>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</si>
  <si>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</si>
  <si>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</si>
  <si>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</si>
  <si>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</si>
  <si>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</si>
  <si>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</si>
  <si>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</si>
  <si>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</si>
  <si>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</si>
  <si>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</si>
  <si>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</si>
  <si>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</si>
  <si>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</si>
  <si>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</si>
  <si>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</si>
  <si>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</si>
  <si>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</si>
  <si>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</si>
  <si>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</si>
  <si>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</si>
  <si>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</si>
  <si>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</si>
  <si>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</si>
  <si>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</si>
  <si>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</si>
  <si>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</si>
  <si>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</si>
  <si>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</si>
  <si>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</si>
  <si>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</si>
  <si>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</si>
  <si>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</si>
  <si>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</si>
  <si>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</si>
  <si>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</si>
  <si>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</si>
  <si>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</si>
  <si>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</si>
  <si>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</si>
  <si>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</si>
  <si>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</si>
  <si>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</si>
  <si>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</si>
  <si>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</si>
  <si>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</si>
  <si>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</si>
  <si>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</si>
  <si>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</si>
  <si>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</si>
  <si>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</si>
  <si>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</si>
  <si>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</si>
  <si>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</si>
  <si>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</si>
  <si>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</si>
  <si>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</si>
  <si>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</si>
  <si>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</si>
  <si>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</si>
  <si>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</si>
  <si>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</si>
  <si>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</si>
  <si>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</si>
  <si>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</si>
  <si>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</si>
  <si>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</si>
  <si>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</si>
  <si>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</si>
  <si>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</si>
  <si>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</si>
  <si>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</si>
  <si>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</si>
  <si>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</si>
  <si>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</si>
  <si>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</si>
  <si>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</si>
  <si>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</si>
  <si>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</si>
  <si>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</si>
  <si>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</si>
  <si>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</si>
  <si>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</si>
  <si>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</si>
  <si>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</si>
  <si>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</si>
  <si>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</si>
  <si>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</si>
  <si>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</si>
  <si>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</si>
  <si>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</si>
  <si>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</si>
  <si>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</si>
  <si>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</si>
  <si>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</si>
  <si>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</si>
  <si>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</si>
  <si>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</si>
  <si>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</si>
  <si>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</si>
  <si>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</si>
  <si>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</si>
  <si>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</si>
  <si>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</si>
  <si>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</si>
  <si>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</si>
  <si>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</si>
  <si>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</si>
  <si>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</si>
  <si>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</si>
  <si>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</si>
  <si>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</si>
  <si>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</si>
  <si>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</si>
  <si>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</si>
  <si>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</si>
  <si>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</si>
  <si>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</si>
  <si>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</si>
  <si>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</si>
  <si>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</si>
  <si>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</si>
  <si>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</si>
  <si>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</si>
  <si>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</si>
  <si>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</si>
  <si>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</si>
  <si>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</si>
  <si>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</si>
  <si>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</si>
  <si>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</si>
  <si>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</si>
  <si>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</si>
  <si>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</si>
  <si>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</si>
  <si>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</si>
  <si>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</si>
  <si>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</si>
  <si>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</si>
  <si>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</si>
  <si>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</si>
  <si>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</si>
  <si>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</si>
  <si>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</si>
  <si>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</si>
  <si>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</si>
  <si>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</si>
  <si>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</si>
  <si>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</si>
  <si>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</si>
  <si>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</si>
  <si>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</si>
  <si>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</si>
  <si>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</si>
  <si>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</si>
  <si>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</si>
  <si>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</si>
  <si>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</si>
  <si>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</si>
  <si>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</si>
  <si>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</si>
  <si>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</si>
  <si>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</si>
  <si>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</si>
  <si>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</si>
  <si>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</si>
  <si>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</si>
  <si>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</si>
  <si>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</si>
  <si>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</si>
  <si>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</si>
  <si>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</si>
  <si>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</si>
  <si>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</si>
  <si>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</si>
  <si>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</si>
  <si>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</si>
  <si>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</si>
  <si>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</si>
  <si>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</si>
  <si>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</si>
  <si>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</si>
  <si>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</si>
  <si>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</si>
  <si>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</si>
  <si>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</si>
  <si>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</si>
  <si>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</si>
  <si>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</si>
  <si>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</si>
  <si>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</si>
  <si>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</si>
  <si>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</si>
  <si>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</si>
  <si>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</si>
  <si>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</si>
  <si>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</si>
  <si>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</si>
  <si>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</si>
  <si>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</si>
  <si>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</si>
  <si>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</si>
  <si>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</si>
  <si>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</si>
  <si>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</si>
  <si>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</si>
  <si>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</si>
  <si>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</si>
  <si>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</si>
  <si>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</si>
  <si>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</si>
  <si>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</si>
  <si>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</si>
  <si>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</si>
  <si>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</si>
  <si>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</si>
  <si>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</si>
  <si>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</si>
  <si>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</si>
  <si>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</si>
  <si>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</si>
  <si>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</si>
  <si>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</si>
  <si>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</si>
  <si>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</si>
  <si>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</si>
  <si>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</si>
  <si>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</si>
  <si>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</si>
  <si>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</si>
  <si>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</si>
  <si>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</si>
  <si>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</si>
  <si>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</si>
  <si>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</si>
  <si>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</si>
  <si>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</si>
  <si>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</si>
  <si>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</si>
  <si>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</si>
  <si>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</si>
  <si>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</si>
  <si>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</si>
  <si>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</si>
  <si>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</si>
  <si>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</si>
  <si>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</si>
  <si>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</si>
  <si>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</si>
  <si>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</si>
  <si>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</si>
  <si>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</si>
  <si>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</si>
  <si>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</si>
  <si>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</si>
  <si>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</si>
  <si>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</si>
  <si>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</si>
  <si>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</si>
  <si>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</si>
  <si>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</si>
  <si>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</si>
  <si>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</si>
  <si>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</si>
  <si>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</si>
  <si>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</si>
  <si>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</si>
  <si>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</si>
  <si>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</si>
  <si>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</si>
  <si>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</si>
  <si>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</si>
  <si>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</si>
  <si>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</si>
  <si>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</si>
  <si>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</si>
  <si>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</si>
  <si>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</si>
  <si>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</si>
  <si>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</si>
  <si>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</si>
  <si>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</si>
  <si>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</si>
  <si>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</si>
  <si>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</si>
  <si>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</si>
  <si>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</si>
  <si>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</si>
  <si>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</si>
  <si>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</si>
  <si>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</si>
  <si>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</si>
  <si>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</si>
  <si>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</si>
  <si>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</si>
  <si>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</si>
  <si>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</si>
  <si>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</si>
  <si>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</si>
  <si>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</si>
  <si>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</si>
  <si>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</si>
  <si>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</si>
  <si>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</si>
  <si>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</si>
  <si>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</si>
  <si>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</si>
  <si>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</si>
  <si>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</si>
  <si>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</si>
  <si>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</si>
  <si>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</si>
  <si>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</si>
  <si>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</si>
  <si>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</si>
  <si>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</si>
  <si>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</si>
  <si>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</si>
  <si>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</si>
  <si>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</si>
  <si>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</si>
  <si>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</si>
  <si>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</si>
  <si>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</si>
  <si>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</si>
  <si>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</si>
  <si>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</si>
  <si>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</si>
  <si>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</si>
  <si>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</si>
  <si>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</si>
  <si>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</si>
  <si>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</si>
  <si>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</si>
  <si>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</si>
  <si>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</si>
  <si>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</si>
  <si>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</si>
  <si>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</si>
  <si>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</si>
  <si>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</si>
  <si>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</si>
  <si>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</si>
  <si>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</si>
  <si>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</si>
  <si>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</si>
  <si>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</si>
  <si>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</si>
  <si>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</si>
  <si>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</si>
  <si>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</si>
  <si>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</si>
  <si>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</si>
  <si>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</si>
  <si>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</si>
  <si>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</si>
  <si>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</si>
  <si>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</si>
  <si>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</si>
  <si>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</si>
  <si>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</si>
  <si>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</si>
  <si>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</si>
  <si>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</si>
  <si>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</si>
  <si>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</si>
  <si>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</si>
  <si>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</si>
  <si>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</si>
  <si>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</si>
  <si>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</si>
  <si>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</si>
  <si>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</si>
  <si>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</si>
  <si>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</si>
  <si>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</si>
  <si>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</si>
  <si>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</si>
  <si>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</si>
  <si>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</si>
  <si>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</si>
  <si>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</si>
  <si>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</si>
  <si>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</si>
  <si>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</si>
  <si>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</si>
  <si>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</si>
  <si>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</si>
  <si>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</si>
  <si>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</si>
  <si>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</si>
  <si>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</si>
  <si>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</si>
  <si>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</si>
  <si>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</si>
  <si>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</si>
  <si>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</si>
  <si>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</si>
  <si>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</si>
  <si>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</si>
  <si>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</si>
  <si>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</si>
  <si>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</si>
  <si>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</si>
  <si>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</si>
  <si>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</si>
  <si>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</si>
  <si>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</si>
  <si>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</si>
  <si>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</si>
  <si>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</si>
  <si>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</si>
  <si>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</si>
  <si>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</si>
  <si>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</si>
  <si>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</si>
  <si>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</si>
  <si>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</si>
  <si>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</si>
  <si>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</si>
  <si>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</si>
  <si>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</si>
  <si>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</si>
  <si>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</si>
  <si>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</si>
  <si>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</si>
  <si>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</si>
  <si>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</si>
  <si>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</si>
  <si>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</si>
  <si>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</si>
  <si>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</si>
  <si>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</si>
  <si>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</si>
  <si>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</si>
  <si>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</si>
  <si>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</si>
  <si>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</si>
  <si>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</si>
  <si>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</si>
  <si>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</si>
  <si>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</si>
  <si>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</si>
  <si>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</si>
  <si>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</si>
  <si>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</si>
  <si>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</si>
  <si>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</si>
  <si>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</si>
  <si>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</si>
  <si>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</si>
  <si>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</si>
  <si>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</si>
  <si>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</si>
  <si>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</si>
  <si>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</si>
  <si>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</si>
  <si>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</si>
  <si>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</si>
  <si>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</si>
  <si>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</si>
  <si>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</si>
  <si>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</si>
  <si>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</si>
  <si>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</si>
  <si>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</si>
  <si>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</si>
  <si>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</si>
  <si>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</si>
  <si>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</si>
  <si>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</si>
  <si>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</si>
  <si>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</si>
  <si>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</si>
  <si>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</si>
  <si>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</si>
  <si>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</si>
  <si>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</si>
  <si>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</si>
  <si>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</si>
  <si>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</si>
  <si>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</si>
  <si>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</si>
  <si>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</si>
  <si>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</si>
  <si>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</si>
  <si>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</si>
  <si>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</si>
  <si>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</si>
  <si>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</si>
  <si>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</si>
  <si>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</si>
  <si>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</si>
  <si>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</si>
  <si>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</si>
  <si>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</si>
  <si>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</si>
  <si>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</si>
  <si>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</si>
  <si>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</si>
  <si>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</si>
  <si>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</si>
  <si>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</si>
  <si>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</si>
  <si>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</si>
  <si>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</si>
  <si>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</si>
  <si>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</si>
  <si>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</si>
  <si>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</si>
  <si>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</si>
  <si>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</si>
  <si>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</si>
  <si>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</si>
  <si>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</si>
  <si>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</si>
  <si>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</si>
  <si>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</si>
  <si>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</si>
  <si>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</si>
  <si>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</si>
  <si>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</si>
  <si>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</si>
  <si>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</si>
  <si>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</si>
  <si>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</si>
  <si>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</si>
  <si>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</si>
  <si>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</si>
  <si>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</si>
  <si>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</si>
  <si>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</si>
  <si>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</si>
  <si>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</si>
  <si>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</si>
  <si>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</si>
  <si>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</si>
  <si>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</si>
  <si>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</si>
  <si>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</si>
  <si>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</si>
  <si>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</si>
  <si>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</si>
  <si>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</si>
  <si>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</si>
  <si>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</si>
  <si>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</si>
  <si>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</si>
  <si>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</si>
  <si>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</si>
  <si>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</si>
  <si>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</si>
  <si>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</si>
  <si>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</si>
  <si>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</si>
  <si>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</si>
  <si>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</si>
  <si>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</si>
  <si>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</si>
  <si>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</si>
  <si>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</si>
  <si>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</si>
  <si>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</si>
  <si>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</si>
  <si>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</si>
  <si>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</si>
  <si>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</si>
  <si>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</si>
  <si>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</si>
  <si>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</si>
  <si>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</si>
  <si>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</si>
  <si>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</si>
  <si>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</si>
  <si>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</si>
  <si>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</si>
  <si>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</si>
  <si>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</si>
  <si>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</si>
  <si>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</si>
  <si>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</si>
  <si>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</si>
  <si>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</si>
  <si>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</si>
  <si>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</si>
  <si>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</si>
  <si>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</si>
  <si>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</si>
  <si>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</si>
  <si>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</si>
  <si>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</si>
  <si>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</si>
  <si>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</si>
  <si>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</si>
  <si>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</si>
  <si>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</si>
  <si>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</si>
  <si>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</si>
  <si>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</si>
  <si>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</si>
  <si>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</si>
  <si>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</si>
  <si>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</si>
  <si>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</si>
  <si>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</si>
  <si>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</si>
  <si>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</si>
  <si>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</si>
  <si>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</si>
  <si>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</si>
  <si>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</si>
  <si>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</si>
  <si>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</si>
  <si>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</si>
  <si>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</si>
  <si>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</si>
  <si>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</si>
  <si>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</si>
  <si>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</si>
  <si>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</si>
  <si>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</si>
  <si>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</si>
  <si>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</si>
  <si>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</si>
  <si>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</si>
  <si>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</si>
  <si>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</si>
  <si>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</si>
  <si>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</si>
  <si>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</si>
  <si>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</si>
  <si>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</si>
  <si>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</si>
  <si>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</si>
  <si>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</si>
  <si>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</si>
  <si>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</si>
  <si>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</si>
  <si>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</si>
  <si>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</si>
  <si>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</si>
  <si>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</si>
  <si>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</si>
  <si>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</si>
  <si>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</si>
  <si>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</si>
  <si>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</si>
  <si>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</si>
  <si>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</si>
  <si>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</si>
  <si>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</si>
  <si>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</si>
  <si>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</si>
  <si>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</si>
  <si>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</si>
  <si>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</si>
  <si>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</si>
  <si>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</si>
  <si>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</si>
  <si>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</si>
  <si>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</si>
  <si>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</si>
  <si>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</si>
  <si>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</si>
  <si>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</si>
  <si>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</si>
  <si>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</si>
  <si>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</si>
  <si>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</si>
  <si>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</si>
  <si>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</si>
  <si>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</si>
  <si>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</si>
  <si>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</si>
  <si>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</si>
  <si>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</si>
  <si>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</si>
  <si>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</si>
  <si>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</si>
  <si>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</si>
  <si>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</si>
  <si>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</si>
  <si>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</si>
  <si>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</si>
  <si>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</si>
  <si>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</si>
  <si>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</si>
  <si>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</si>
  <si>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</si>
  <si>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</si>
  <si>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</si>
  <si>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</si>
  <si>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</si>
  <si>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</si>
  <si>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</si>
  <si>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</si>
  <si>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</si>
  <si>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</si>
  <si>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</si>
  <si>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</si>
  <si>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</si>
  <si>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</si>
  <si>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</si>
  <si>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</si>
  <si>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</si>
  <si>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</si>
  <si>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</si>
  <si>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</si>
  <si>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</si>
  <si>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</si>
  <si>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</si>
  <si>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</si>
  <si>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</si>
  <si>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</si>
  <si>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</si>
  <si>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</si>
  <si>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</si>
  <si>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</si>
  <si>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</si>
  <si>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</si>
  <si>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</si>
  <si>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</si>
  <si>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</si>
  <si>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</si>
  <si>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</si>
  <si>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</si>
  <si>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</si>
  <si>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</si>
  <si>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</si>
  <si>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</si>
  <si>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</si>
  <si>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</si>
  <si>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</si>
  <si>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</si>
  <si>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</si>
  <si>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</si>
  <si>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</si>
  <si>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</si>
  <si>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</si>
  <si>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</si>
  <si>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</si>
  <si>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</si>
  <si>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</si>
  <si>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</si>
  <si>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</si>
  <si>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</si>
  <si>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</si>
  <si>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</si>
  <si>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</si>
  <si>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</si>
  <si>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</si>
  <si>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</si>
  <si>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</si>
  <si>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</si>
  <si>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</si>
  <si>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</si>
  <si>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</si>
  <si>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</si>
  <si>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</si>
  <si>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</si>
  <si>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</si>
  <si>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</si>
  <si>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</si>
  <si>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</si>
  <si>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</si>
  <si>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</si>
  <si>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</si>
  <si>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</si>
  <si>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</si>
  <si>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</si>
  <si>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</si>
  <si>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</si>
  <si>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</si>
  <si>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</si>
  <si>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</si>
  <si>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</si>
  <si>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</si>
  <si>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</si>
  <si>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</si>
  <si>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</si>
  <si>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</si>
  <si>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</si>
  <si>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</si>
  <si>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</si>
  <si>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</si>
  <si>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</si>
  <si>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</si>
  <si>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</si>
  <si>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</si>
  <si>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</si>
  <si>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</si>
  <si>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</si>
  <si>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</si>
  <si>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</si>
  <si>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</si>
  <si>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</si>
  <si>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</si>
  <si>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</si>
  <si>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</si>
  <si>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</si>
  <si>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</si>
  <si>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</si>
  <si>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</si>
  <si>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</si>
  <si>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</si>
  <si>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</si>
  <si>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</si>
  <si>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</si>
  <si>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</si>
  <si>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</si>
  <si>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</si>
  <si>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</si>
  <si>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</si>
  <si>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</si>
  <si>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</si>
  <si>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</si>
  <si>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</si>
  <si>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</si>
  <si>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</si>
  <si>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</si>
  <si>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</si>
  <si>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</si>
  <si>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</si>
  <si>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</si>
  <si>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</si>
  <si>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</si>
  <si>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</si>
  <si>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</si>
  <si>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</si>
  <si>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</si>
  <si>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</si>
  <si>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</si>
  <si>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</si>
  <si>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</si>
  <si>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</si>
  <si>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</si>
  <si>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</si>
  <si>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</si>
  <si>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</si>
  <si>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</si>
  <si>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</si>
  <si>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</si>
  <si>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</si>
  <si>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</si>
  <si>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</si>
  <si>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</si>
  <si>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</si>
  <si>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</si>
  <si>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</si>
  <si>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</si>
  <si>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</si>
  <si>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</si>
  <si>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</si>
  <si>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</si>
  <si>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</si>
  <si>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</si>
  <si>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</si>
  <si>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</si>
  <si>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</si>
  <si>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</si>
  <si>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</si>
  <si>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</si>
  <si>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</si>
  <si>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</si>
  <si>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</si>
  <si>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</si>
  <si>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</si>
  <si>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</si>
  <si>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</si>
  <si>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</si>
  <si>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</si>
  <si>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</si>
  <si>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</si>
  <si>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</si>
  <si>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</si>
  <si>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</si>
  <si>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</si>
  <si>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</si>
  <si>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</si>
  <si>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</si>
  <si>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</si>
  <si>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</si>
  <si>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</si>
  <si>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</si>
  <si>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</si>
  <si>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</si>
  <si>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</si>
  <si>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</si>
  <si>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</si>
  <si>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</si>
  <si>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</si>
  <si>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</si>
  <si>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</si>
  <si>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</si>
  <si>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</si>
  <si>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</si>
  <si>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</si>
  <si>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</si>
  <si>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</si>
  <si>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</si>
  <si>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</si>
  <si>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</si>
  <si>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</si>
  <si>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</si>
  <si>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</si>
  <si>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</si>
  <si>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</si>
  <si>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</si>
  <si>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</si>
  <si>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</si>
  <si>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</si>
  <si>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</si>
  <si>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</si>
  <si>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</si>
  <si>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</si>
  <si>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</si>
  <si>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</si>
  <si>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</si>
  <si>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</si>
  <si>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</si>
  <si>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</si>
  <si>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</si>
  <si>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</si>
  <si>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</si>
  <si>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</si>
  <si>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</si>
  <si>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</si>
  <si>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</si>
  <si>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</si>
  <si>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</si>
  <si>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</si>
  <si>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</si>
  <si>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</si>
  <si>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</si>
  <si>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</si>
  <si>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</si>
  <si>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</si>
  <si>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</si>
  <si>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</si>
  <si>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</si>
  <si>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</si>
  <si>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</si>
  <si>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</si>
  <si>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</si>
  <si>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</si>
  <si>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</si>
  <si>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</si>
  <si>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</si>
  <si>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</si>
  <si>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</si>
  <si>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</si>
  <si>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</si>
  <si>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</si>
  <si>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</si>
  <si>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</si>
  <si>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</si>
  <si>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</si>
  <si>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</si>
  <si>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</si>
  <si>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</si>
  <si>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</si>
  <si>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</si>
  <si>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</si>
  <si>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</si>
  <si>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</si>
  <si>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</si>
  <si>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</si>
  <si>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</si>
  <si>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</si>
  <si>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</si>
  <si>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</si>
  <si>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</si>
  <si>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</si>
  <si>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</si>
  <si>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</si>
  <si>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</si>
  <si>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</si>
  <si>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</si>
  <si>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</si>
  <si>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</si>
  <si>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</si>
  <si>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</si>
  <si>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</si>
  <si>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</si>
  <si>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</si>
  <si>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</si>
  <si>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</si>
  <si>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</si>
  <si>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</si>
  <si>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</si>
  <si>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</si>
  <si>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</si>
  <si>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</si>
  <si>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</si>
  <si>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</si>
  <si>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</si>
  <si>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</si>
  <si>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</si>
  <si>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</si>
  <si>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</si>
  <si>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</si>
  <si>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</si>
  <si>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</si>
  <si>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</si>
  <si>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</si>
  <si>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</si>
  <si>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</si>
  <si>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</si>
  <si>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</si>
  <si>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</si>
  <si>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</si>
  <si>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</si>
  <si>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</si>
  <si>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</si>
  <si>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</si>
  <si>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</si>
  <si>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</si>
  <si>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</si>
  <si>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</si>
  <si>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</si>
  <si>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</si>
  <si>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</si>
  <si>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</si>
  <si>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</si>
  <si>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</si>
  <si>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</si>
  <si>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</si>
  <si>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</si>
  <si>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</si>
  <si>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</si>
  <si>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</si>
  <si>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</si>
  <si>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</si>
  <si>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</si>
  <si>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</si>
  <si>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</si>
  <si>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</si>
  <si>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</si>
  <si>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</si>
  <si>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</si>
  <si>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</si>
  <si>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</si>
  <si>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</si>
  <si>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</si>
  <si>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</si>
  <si>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</si>
  <si>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</si>
  <si>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</si>
  <si>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</si>
  <si>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</si>
  <si>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</si>
  <si>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</si>
  <si>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</si>
  <si>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</si>
  <si>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</si>
  <si>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</si>
  <si>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</si>
  <si>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</si>
  <si>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</si>
  <si>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</si>
  <si>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</si>
  <si>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</si>
  <si>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</si>
  <si>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</si>
  <si>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</si>
  <si>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</si>
  <si>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</si>
  <si>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</si>
  <si>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</si>
  <si>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</si>
  <si>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</si>
  <si>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</si>
  <si>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</si>
  <si>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</si>
  <si>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</si>
  <si>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</si>
  <si>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</si>
  <si>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</si>
  <si>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</si>
  <si>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</si>
  <si>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</si>
  <si>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</si>
  <si>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</si>
  <si>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</si>
  <si>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</si>
  <si>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</si>
  <si>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</si>
  <si>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</si>
  <si>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</si>
  <si>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</si>
  <si>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</si>
  <si>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</si>
  <si>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</si>
  <si>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</si>
  <si>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</si>
  <si>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</si>
  <si>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</si>
  <si>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</si>
  <si>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</si>
  <si>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</si>
  <si>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</si>
  <si>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</si>
  <si>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</si>
  <si>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</si>
  <si>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</si>
  <si>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</si>
  <si>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</si>
  <si>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</si>
  <si>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</si>
  <si>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</si>
  <si>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</si>
  <si>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</si>
  <si>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</si>
  <si>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</si>
  <si>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</si>
  <si>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</si>
  <si>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</si>
  <si>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</si>
  <si>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</si>
  <si>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</si>
  <si>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</si>
  <si>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</si>
  <si>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</si>
  <si>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</si>
  <si>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</si>
  <si>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</si>
  <si>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</si>
  <si>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</si>
  <si>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</si>
  <si>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</si>
  <si>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</si>
  <si>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</si>
  <si>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</si>
  <si>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</si>
  <si>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</si>
  <si>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</si>
  <si>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</si>
  <si>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</si>
  <si>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</si>
  <si>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</si>
  <si>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</si>
  <si>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</si>
  <si>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</si>
  <si>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</si>
  <si>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</si>
  <si>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</si>
  <si>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</si>
  <si>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</si>
  <si>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</si>
  <si>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</si>
  <si>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</si>
  <si>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</si>
  <si>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</si>
  <si>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</si>
  <si>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</si>
  <si>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</si>
  <si>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</si>
  <si>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</si>
  <si>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</si>
  <si>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</si>
  <si>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</si>
  <si>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</si>
  <si>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</si>
  <si>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</si>
  <si>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</si>
  <si>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</si>
  <si>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</si>
  <si>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</si>
  <si>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</si>
  <si>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</si>
  <si>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</si>
  <si>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</si>
  <si>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</si>
  <si>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</si>
  <si>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</si>
  <si>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</si>
  <si>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</si>
  <si>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</si>
  <si>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</si>
  <si>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</si>
  <si>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</si>
  <si>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</si>
  <si>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</si>
  <si>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</si>
  <si>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</si>
  <si>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</si>
  <si>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</si>
  <si>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</si>
  <si>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</si>
  <si>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</si>
  <si>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</si>
  <si>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</si>
  <si>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</si>
  <si>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</si>
  <si>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</si>
  <si>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</si>
  <si>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</si>
  <si>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</si>
  <si>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</si>
  <si>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</si>
  <si>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</si>
  <si>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</si>
  <si>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</si>
  <si>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</si>
  <si>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</si>
  <si>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</si>
  <si>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</si>
  <si>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</si>
  <si>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</si>
  <si>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</si>
  <si>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</si>
  <si>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</si>
  <si>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</si>
  <si>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</si>
  <si>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</si>
  <si>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</si>
  <si>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</si>
  <si>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</si>
  <si>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</si>
  <si>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</si>
  <si>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</si>
  <si>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</si>
  <si>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</si>
  <si>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</si>
  <si>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</si>
  <si>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</si>
  <si>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</si>
  <si>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</si>
  <si>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</si>
  <si>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</si>
  <si>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</si>
  <si>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</si>
  <si>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</si>
  <si>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</si>
  <si>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</si>
  <si>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</si>
  <si>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</si>
  <si>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</si>
  <si>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</si>
  <si>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</si>
  <si>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</si>
  <si>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</si>
  <si>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</si>
  <si>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</si>
  <si>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</si>
  <si>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</si>
  <si>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</si>
  <si>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</si>
  <si>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</si>
  <si>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</si>
  <si>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</si>
  <si>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</si>
  <si>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</si>
  <si>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</si>
  <si>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</si>
  <si>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</si>
  <si>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</si>
  <si>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</si>
  <si>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</si>
  <si>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</si>
  <si>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</si>
  <si>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</si>
  <si>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</si>
  <si>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</si>
  <si>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</si>
  <si>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</si>
  <si>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</si>
  <si>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</si>
  <si>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</si>
  <si>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</si>
  <si>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</si>
  <si>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</si>
  <si>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</si>
  <si>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</si>
  <si>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</si>
  <si>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</si>
  <si>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</si>
  <si>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</si>
  <si>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</si>
  <si>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</si>
  <si>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</si>
  <si>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</si>
  <si>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</si>
  <si>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</si>
  <si>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</si>
  <si>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</si>
  <si>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</si>
  <si>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</si>
  <si>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</si>
  <si>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</si>
  <si>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</si>
  <si>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</si>
  <si>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</si>
  <si>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</si>
  <si>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</si>
  <si>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</si>
  <si>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</si>
  <si>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</si>
  <si>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</si>
  <si>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</si>
  <si>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</si>
  <si>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</si>
  <si>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</si>
  <si>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</si>
  <si>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</si>
  <si>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</si>
  <si>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</si>
  <si>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</si>
  <si>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</si>
  <si>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</si>
  <si>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</si>
  <si>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</si>
  <si>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</si>
  <si>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</si>
  <si>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</si>
  <si>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</si>
  <si>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</si>
  <si>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</si>
  <si>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</si>
  <si>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</si>
  <si>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</si>
  <si>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</si>
  <si>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</si>
  <si>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</si>
  <si>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</si>
  <si>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</si>
  <si>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</si>
  <si>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</si>
  <si>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</si>
  <si>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</si>
  <si>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</si>
  <si>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</si>
  <si>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</si>
  <si>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</si>
  <si>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</si>
  <si>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</si>
  <si>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</si>
  <si>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</si>
  <si>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</si>
  <si>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</si>
  <si>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</si>
  <si>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</si>
  <si>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</si>
  <si>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</si>
  <si>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</si>
  <si>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</si>
  <si>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</si>
  <si>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</si>
  <si>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</si>
  <si>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</si>
  <si>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</si>
  <si>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</si>
  <si>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</si>
  <si>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</si>
  <si>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</si>
  <si>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</si>
  <si>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</si>
  <si>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</si>
  <si>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</si>
  <si>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</si>
  <si>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</si>
  <si>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</si>
  <si>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</si>
  <si>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</si>
  <si>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</si>
  <si>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</si>
  <si>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</si>
  <si>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</si>
  <si>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</si>
  <si>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</si>
  <si>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</si>
  <si>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</si>
  <si>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</si>
  <si>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</si>
  <si>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</si>
  <si>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</si>
  <si>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</si>
  <si>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</si>
  <si>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</si>
  <si>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</si>
  <si>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</si>
  <si>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</si>
  <si>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</si>
  <si>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</si>
  <si>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</si>
  <si>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</si>
  <si>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</si>
  <si>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</si>
  <si>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</si>
  <si>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</si>
  <si>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</si>
  <si>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</si>
  <si>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</si>
  <si>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</si>
  <si>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</si>
  <si>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</si>
  <si>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</si>
  <si>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</si>
  <si>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</si>
  <si>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</si>
  <si>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</si>
  <si>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</si>
  <si>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</si>
  <si>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</si>
  <si>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</si>
  <si>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</si>
  <si>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</si>
  <si>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</si>
  <si>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</si>
  <si>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</si>
  <si>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</si>
  <si>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</si>
  <si>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</si>
  <si>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</si>
  <si>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</si>
  <si>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</si>
  <si>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</si>
  <si>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</si>
  <si>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</si>
  <si>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</si>
  <si>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</si>
  <si>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</si>
  <si>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</si>
  <si>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</si>
  <si>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</si>
  <si>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</si>
  <si>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</si>
  <si>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</si>
  <si>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</si>
  <si>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</si>
  <si>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</si>
  <si>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</si>
  <si>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</si>
  <si>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</si>
  <si>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</si>
  <si>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</si>
  <si>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</si>
  <si>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</si>
  <si>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</si>
  <si>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</si>
  <si>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</si>
  <si>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</si>
  <si>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</si>
  <si>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</si>
  <si>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</si>
  <si>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</si>
  <si>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</si>
  <si>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</si>
  <si>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</si>
  <si>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</si>
  <si>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</si>
  <si>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</si>
  <si>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</si>
  <si>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</si>
  <si>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</si>
  <si>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</si>
  <si>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</si>
  <si>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</si>
  <si>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</si>
  <si>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</si>
  <si>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</si>
  <si>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</si>
  <si>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</si>
  <si>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</si>
  <si>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</si>
  <si>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</si>
  <si>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</si>
  <si>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</si>
  <si>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</si>
  <si>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</si>
  <si>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</si>
  <si>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</si>
  <si>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</si>
  <si>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</si>
  <si>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</si>
  <si>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</si>
  <si>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</si>
  <si>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</si>
  <si>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</si>
  <si>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</si>
  <si>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</si>
  <si>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</si>
  <si>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</si>
  <si>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</si>
  <si>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</si>
  <si>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</si>
  <si>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</si>
  <si>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</si>
  <si>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</si>
  <si>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</si>
  <si>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</si>
  <si>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</si>
  <si>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</si>
  <si>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</si>
  <si>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</si>
  <si>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</si>
  <si>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</si>
  <si>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</si>
  <si>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</si>
  <si>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</si>
  <si>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</si>
  <si>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</si>
  <si>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</si>
  <si>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</si>
  <si>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</si>
  <si>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</si>
  <si>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</si>
  <si>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</si>
  <si>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</si>
  <si>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</si>
  <si>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</si>
  <si>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</si>
  <si>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</si>
  <si>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</si>
  <si>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</si>
  <si>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</si>
  <si>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</si>
  <si>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</si>
  <si>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</si>
  <si>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</si>
  <si>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</si>
  <si>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</si>
  <si>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</si>
  <si>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</si>
  <si>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</si>
  <si>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</si>
  <si>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</si>
  <si>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</si>
  <si>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</si>
  <si>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</si>
  <si>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</si>
  <si>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</si>
  <si>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</si>
  <si>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</si>
  <si>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</si>
  <si>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</si>
  <si>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</si>
  <si>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</si>
  <si>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</si>
  <si>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</si>
  <si>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</si>
  <si>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</si>
  <si>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</si>
  <si>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</si>
  <si>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</si>
  <si>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</si>
  <si>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</si>
  <si>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</si>
  <si>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</si>
  <si>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</si>
  <si>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</si>
  <si>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</si>
  <si>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</si>
  <si>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</si>
  <si>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</si>
  <si>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</si>
  <si>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</si>
  <si>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</si>
  <si>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</si>
  <si>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</si>
  <si>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</si>
  <si>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</si>
  <si>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</si>
  <si>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</si>
  <si>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</si>
  <si>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</si>
  <si>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</si>
  <si>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</si>
  <si>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</si>
  <si>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</si>
  <si>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</si>
  <si>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</si>
  <si>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</si>
  <si>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</si>
  <si>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</si>
  <si>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</si>
  <si>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</si>
  <si>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</si>
  <si>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</si>
  <si>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</si>
  <si>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</si>
  <si>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</si>
  <si>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</si>
  <si>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</si>
  <si>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</si>
  <si>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</si>
  <si>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</si>
  <si>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</si>
  <si>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</si>
  <si>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</si>
  <si>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</si>
  <si>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</si>
  <si>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</si>
  <si>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</si>
  <si>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</si>
  <si>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</si>
  <si>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</si>
  <si>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</si>
  <si>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</si>
  <si>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</si>
  <si>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</si>
  <si>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</si>
  <si>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</si>
  <si>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</si>
  <si>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</si>
  <si>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</si>
  <si>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</si>
  <si>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</si>
  <si>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</si>
  <si>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</si>
  <si>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</si>
  <si>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</si>
  <si>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</si>
  <si>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</si>
  <si>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</si>
  <si>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</si>
  <si>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</si>
  <si>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</si>
  <si>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</si>
  <si>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</si>
  <si>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</si>
  <si>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</si>
  <si>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</si>
  <si>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</si>
  <si>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</si>
  <si>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</si>
  <si>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</si>
  <si>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</si>
  <si>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</si>
  <si>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</si>
  <si>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</si>
  <si>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</si>
  <si>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</si>
  <si>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</si>
  <si>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</si>
  <si>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</si>
  <si>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</si>
  <si>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</si>
  <si>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</si>
  <si>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</si>
  <si>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</si>
  <si>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</si>
  <si>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</si>
  <si>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</si>
  <si>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</si>
  <si>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</si>
  <si>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</si>
  <si>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</si>
  <si>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</si>
  <si>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</si>
  <si>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</si>
  <si>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</si>
  <si>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</si>
  <si>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</si>
  <si>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</si>
  <si>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</si>
  <si>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</si>
  <si>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</si>
  <si>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</si>
  <si>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</si>
  <si>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</si>
  <si>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</si>
  <si>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</si>
  <si>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</si>
  <si>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</si>
  <si>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</si>
  <si>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</si>
  <si>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</si>
  <si>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</si>
  <si>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</si>
  <si>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</si>
  <si>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</si>
  <si>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</si>
  <si>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</si>
  <si>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</si>
  <si>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</si>
  <si>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</si>
  <si>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</si>
  <si>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</si>
  <si>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</si>
  <si>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</si>
  <si>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</si>
  <si>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</si>
  <si>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</si>
  <si>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</si>
  <si>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</si>
  <si>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</si>
  <si>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</si>
  <si>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</si>
  <si>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</si>
  <si>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</si>
  <si>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</si>
  <si>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</si>
  <si>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</si>
  <si>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</si>
  <si>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</si>
  <si>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</si>
  <si>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</si>
  <si>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</si>
  <si>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</si>
  <si>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</si>
  <si>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</si>
  <si>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</si>
  <si>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</si>
  <si>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</si>
  <si>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</si>
  <si>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</si>
  <si>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</si>
  <si>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</si>
  <si>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</si>
  <si>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</si>
  <si>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</si>
  <si>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</si>
  <si>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</si>
  <si>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</si>
  <si>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</si>
  <si>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</si>
  <si>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</si>
  <si>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</si>
  <si>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</si>
  <si>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</si>
  <si>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</si>
  <si>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</si>
  <si>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</si>
  <si>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</si>
  <si>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</si>
  <si>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</si>
  <si>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</si>
  <si>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</si>
  <si>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</si>
  <si>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</si>
  <si>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</si>
  <si>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</si>
  <si>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</si>
  <si>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</si>
  <si>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</si>
  <si>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</si>
  <si>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</si>
  <si>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</si>
  <si>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</si>
  <si>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</si>
  <si>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</si>
  <si>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</si>
  <si>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</si>
  <si>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</si>
  <si>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</si>
  <si>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</si>
  <si>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</si>
  <si>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</si>
  <si>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</si>
  <si>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</si>
  <si>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</si>
  <si>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</si>
  <si>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</si>
  <si>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</si>
  <si>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</si>
  <si>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</si>
  <si>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</si>
  <si>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</si>
  <si>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</si>
  <si>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</si>
  <si>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</si>
  <si>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</si>
  <si>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</si>
  <si>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</si>
  <si>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</si>
  <si>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</si>
  <si>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</si>
  <si>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</si>
  <si>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</si>
  <si>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</si>
  <si>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</si>
  <si>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</si>
  <si>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</si>
  <si>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</si>
  <si>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</si>
  <si>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</si>
  <si>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</si>
  <si>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</si>
  <si>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</si>
  <si>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</si>
  <si>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</si>
  <si>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</si>
  <si>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</si>
  <si>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</si>
  <si>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</si>
  <si>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</si>
  <si>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</si>
  <si>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</si>
  <si>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</si>
  <si>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</si>
  <si>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</si>
  <si>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</si>
  <si>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</si>
  <si>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</si>
  <si>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</si>
  <si>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</si>
  <si>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</si>
  <si>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</si>
  <si>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</si>
  <si>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</si>
  <si>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</si>
  <si>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</si>
  <si>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</si>
  <si>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</si>
  <si>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</si>
  <si>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</si>
  <si>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</si>
  <si>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</si>
  <si>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</si>
  <si>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</si>
  <si>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</si>
  <si>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</si>
  <si>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</si>
  <si>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</si>
  <si>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</si>
  <si>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</si>
  <si>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</si>
  <si>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</si>
  <si>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</si>
  <si>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</si>
  <si>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</si>
  <si>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</si>
  <si>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</si>
  <si>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</si>
  <si>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</si>
  <si>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</si>
  <si>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</si>
  <si>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</si>
  <si>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</si>
  <si>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</si>
  <si>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</si>
  <si>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</si>
  <si>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</si>
  <si>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</si>
  <si>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</si>
  <si>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</si>
  <si>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</si>
  <si>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</si>
  <si>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</si>
  <si>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</si>
  <si>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</si>
  <si>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</si>
  <si>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</si>
  <si>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</si>
  <si>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</si>
  <si>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</si>
  <si>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</si>
  <si>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</si>
  <si>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</si>
  <si>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</si>
  <si>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</si>
  <si>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</si>
  <si>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</si>
  <si>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</si>
  <si>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</si>
  <si>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</si>
  <si>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</si>
  <si>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</si>
  <si>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</si>
  <si>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</si>
  <si>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</si>
  <si>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</si>
  <si>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</si>
  <si>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</si>
  <si>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</si>
  <si>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</si>
  <si>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</si>
  <si>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</si>
  <si>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</si>
  <si>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</si>
  <si>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</si>
  <si>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</si>
  <si>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</si>
  <si>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</si>
  <si>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</si>
  <si>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</si>
  <si>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</si>
  <si>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</si>
  <si>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</si>
  <si>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</si>
  <si>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</si>
  <si>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</si>
  <si>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</si>
  <si>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</si>
  <si>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</si>
  <si>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</si>
  <si>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</si>
  <si>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</si>
  <si>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</si>
  <si>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</si>
  <si>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</si>
  <si>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</si>
  <si>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</si>
  <si>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</si>
  <si>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</si>
  <si>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</si>
  <si>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</si>
  <si>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</si>
  <si>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</si>
  <si>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</si>
  <si>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</si>
  <si>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</si>
  <si>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</si>
  <si>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</si>
  <si>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</si>
  <si>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</si>
  <si>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</si>
  <si>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</si>
  <si>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</si>
  <si>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</si>
  <si>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</si>
  <si>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</si>
  <si>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</si>
  <si>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</si>
  <si>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</si>
  <si>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</si>
  <si>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</si>
  <si>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</si>
  <si>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</si>
  <si>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</si>
  <si>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</si>
  <si>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</si>
  <si>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</si>
  <si>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</si>
  <si>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</si>
  <si>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</si>
  <si>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</si>
  <si>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</si>
  <si>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</si>
  <si>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</si>
  <si>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</si>
  <si>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</si>
  <si>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</si>
  <si>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</si>
  <si>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</si>
  <si>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</si>
  <si>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</si>
  <si>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</si>
  <si>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</si>
  <si>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</si>
  <si>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</si>
  <si>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</si>
  <si>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</si>
  <si>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</si>
  <si>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</si>
  <si>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</si>
  <si>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</si>
  <si>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</si>
  <si>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</si>
  <si>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</si>
  <si>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</si>
  <si>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</si>
  <si>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</si>
  <si>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</si>
  <si>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</si>
  <si>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</si>
  <si>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</si>
  <si>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</si>
  <si>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</si>
  <si>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</si>
  <si>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</si>
  <si>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</si>
  <si>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</si>
  <si>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</si>
  <si>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</si>
  <si>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</si>
  <si>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</si>
  <si>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</si>
  <si>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</si>
  <si>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</si>
  <si>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</si>
  <si>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</si>
  <si>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</si>
  <si>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</si>
  <si>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</si>
  <si>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</si>
  <si>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</si>
  <si>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</si>
  <si>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</si>
  <si>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</si>
  <si>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</si>
  <si>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</si>
  <si>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</si>
  <si>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</si>
  <si>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</si>
  <si>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</si>
  <si>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</si>
  <si>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</si>
  <si>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</si>
  <si>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</si>
  <si>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</si>
  <si>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</si>
  <si>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</si>
  <si>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</si>
  <si>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</si>
  <si>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</si>
  <si>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</si>
  <si>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</si>
  <si>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</si>
  <si>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</si>
  <si>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</si>
  <si>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</si>
  <si>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</si>
  <si>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</si>
  <si>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</si>
  <si>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</si>
  <si>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</si>
  <si>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</si>
  <si>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</si>
  <si>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</si>
  <si>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</si>
  <si>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</si>
  <si>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</si>
  <si>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</si>
  <si>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</si>
  <si>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</si>
  <si>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</si>
  <si>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</si>
  <si>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</si>
  <si>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</si>
  <si>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</si>
  <si>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</si>
  <si>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</si>
  <si>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</si>
  <si>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</si>
  <si>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</si>
  <si>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</si>
  <si>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</si>
  <si>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</si>
  <si>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</si>
  <si>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</si>
  <si>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</si>
  <si>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</si>
  <si>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</si>
  <si>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</si>
  <si>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</si>
  <si>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</si>
  <si>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</si>
  <si>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</si>
  <si>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</si>
  <si>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</si>
  <si>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</si>
  <si>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</si>
  <si>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</si>
  <si>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</si>
  <si>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</si>
  <si>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</si>
  <si>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</si>
  <si>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</si>
  <si>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</si>
  <si>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</si>
  <si>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</si>
  <si>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</si>
  <si>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</si>
  <si>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</si>
  <si>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</si>
  <si>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</si>
  <si>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</si>
  <si>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</si>
  <si>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</si>
  <si>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</si>
  <si>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</si>
  <si>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</si>
  <si>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</si>
  <si>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</si>
  <si>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</si>
  <si>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</si>
  <si>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</si>
  <si>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</si>
  <si>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</si>
  <si>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</si>
  <si>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</si>
  <si>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</si>
  <si>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</si>
  <si>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</si>
  <si>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</si>
  <si>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</si>
  <si>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</si>
  <si>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</si>
  <si>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</si>
  <si>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</si>
  <si>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</si>
  <si>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</si>
  <si>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</si>
  <si>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</si>
  <si>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</si>
  <si>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</si>
  <si>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</si>
  <si>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</si>
  <si>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</si>
  <si>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</si>
  <si>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</si>
  <si>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</si>
  <si>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</si>
  <si>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</si>
  <si>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</si>
  <si>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</si>
  <si>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</si>
  <si>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</si>
  <si>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</si>
  <si>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</si>
  <si>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</si>
  <si>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</si>
  <si>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</si>
  <si>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</si>
  <si>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</si>
  <si>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</si>
  <si>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</si>
  <si>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</si>
  <si>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</si>
  <si>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</si>
  <si>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</si>
  <si>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</si>
  <si>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</si>
  <si>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</si>
  <si>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</si>
  <si>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</si>
  <si>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</si>
  <si>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</si>
  <si>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</si>
  <si>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</si>
  <si>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</si>
  <si>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</si>
  <si>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</si>
  <si>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</si>
  <si>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</si>
  <si>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</si>
  <si>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</si>
  <si>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</si>
  <si>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</si>
  <si>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</si>
  <si>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</si>
  <si>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</si>
  <si>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</si>
  <si>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</si>
  <si>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</si>
  <si>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</si>
  <si>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</si>
  <si>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</si>
  <si>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</si>
  <si>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</si>
  <si>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</si>
  <si>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</si>
  <si>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</si>
  <si>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</si>
  <si>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</si>
  <si>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</si>
  <si>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</si>
  <si>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</si>
  <si>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</si>
  <si>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</si>
  <si>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</si>
  <si>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</si>
  <si>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</si>
  <si>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</si>
  <si>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</si>
  <si>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</si>
  <si>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</si>
  <si>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</si>
  <si>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</si>
  <si>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</si>
  <si>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</si>
  <si>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</si>
  <si>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</si>
  <si>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</si>
  <si>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</si>
  <si>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</si>
  <si>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</si>
  <si>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</si>
  <si>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</si>
  <si>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</si>
  <si>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</si>
  <si>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</si>
  <si>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</si>
  <si>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</si>
  <si>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</si>
  <si>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</si>
  <si>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</si>
  <si>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</si>
  <si>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</si>
  <si>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</si>
  <si>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</si>
  <si>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</si>
  <si>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</si>
  <si>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</si>
  <si>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</si>
  <si>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</si>
  <si>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</si>
  <si>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</si>
  <si>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</si>
  <si>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</si>
  <si>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</si>
  <si>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</si>
  <si>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</si>
  <si>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</si>
  <si>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</si>
  <si>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</si>
  <si>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</si>
  <si>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</si>
  <si>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</si>
  <si>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</si>
  <si>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</si>
  <si>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</si>
  <si>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</si>
  <si>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</si>
  <si>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</si>
  <si>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</si>
  <si>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</si>
  <si>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</si>
  <si>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</si>
  <si>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</si>
  <si>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</si>
  <si>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</si>
  <si>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</si>
  <si>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</si>
  <si>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</si>
  <si>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</si>
  <si>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</si>
  <si>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</si>
  <si>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</si>
  <si>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</si>
  <si>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</si>
  <si>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</si>
  <si>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</si>
  <si>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</si>
  <si>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</si>
  <si>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</si>
  <si>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</si>
  <si>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</si>
  <si>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</si>
  <si>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</si>
  <si>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</si>
  <si>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</si>
  <si>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</si>
  <si>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</si>
  <si>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</si>
  <si>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</si>
  <si>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</si>
  <si>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</si>
  <si>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</si>
  <si>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</si>
  <si>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</si>
  <si>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</si>
  <si>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</si>
  <si>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</si>
  <si>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</si>
  <si>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</si>
  <si>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</si>
  <si>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</si>
  <si>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</si>
  <si>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</si>
  <si>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</si>
  <si>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</si>
  <si>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</si>
  <si>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</si>
  <si>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</si>
  <si>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</si>
  <si>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</si>
  <si>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</si>
  <si>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</si>
  <si>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</si>
  <si>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</si>
  <si>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</si>
  <si>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</si>
  <si>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</si>
  <si>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</si>
  <si>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</si>
  <si>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</si>
  <si>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</si>
  <si>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</si>
  <si>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</si>
  <si>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</si>
  <si>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</si>
  <si>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</si>
  <si>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</si>
  <si>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</si>
  <si>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</si>
  <si>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</si>
  <si>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</si>
  <si>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</si>
  <si>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</si>
  <si>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</si>
  <si>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</si>
  <si>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</si>
  <si>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</si>
  <si>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</si>
  <si>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</si>
  <si>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</si>
  <si>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</si>
  <si>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</si>
  <si>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</si>
  <si>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</si>
  <si>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</si>
  <si>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</si>
  <si>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</si>
  <si>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</si>
  <si>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</si>
  <si>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</si>
  <si>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</si>
  <si>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</si>
  <si>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</si>
  <si>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</si>
  <si>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</si>
  <si>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</si>
  <si>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</si>
  <si>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</si>
  <si>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</si>
  <si>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</si>
  <si>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</si>
  <si>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</si>
  <si>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</si>
  <si>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</si>
  <si>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</si>
  <si>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</si>
  <si>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</si>
  <si>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</si>
  <si>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</si>
  <si>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</si>
  <si>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</si>
  <si>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</si>
  <si>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</si>
  <si>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</si>
  <si>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</si>
  <si>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</si>
  <si>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</si>
  <si>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</si>
  <si>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</si>
  <si>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</si>
  <si>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</si>
  <si>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</si>
  <si>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</si>
  <si>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</si>
  <si>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</si>
  <si>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</si>
  <si>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</si>
  <si>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</si>
  <si>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</si>
  <si>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</si>
  <si>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</si>
  <si>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</si>
  <si>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</si>
  <si>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</si>
  <si>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</si>
  <si>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</si>
  <si>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</si>
  <si>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</si>
  <si>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</si>
  <si>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</si>
  <si>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</si>
  <si>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</si>
  <si>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</si>
  <si>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</si>
  <si>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</si>
  <si>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</si>
  <si>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</si>
  <si>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</si>
  <si>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</si>
  <si>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</si>
  <si>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</si>
  <si>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</si>
  <si>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</si>
  <si>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</si>
  <si>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</si>
  <si>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</si>
  <si>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</si>
  <si>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</si>
  <si>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</si>
  <si>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</si>
  <si>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</si>
  <si>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</si>
  <si>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</si>
  <si>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</si>
  <si>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</si>
  <si>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</si>
  <si>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</si>
  <si>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</si>
  <si>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</si>
  <si>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</si>
  <si>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</si>
  <si>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</si>
  <si>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</si>
  <si>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</si>
  <si>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</si>
  <si>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</si>
  <si>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</si>
  <si>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</si>
  <si>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</si>
  <si>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</si>
  <si>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</si>
  <si>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</si>
  <si>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</si>
  <si>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</si>
  <si>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</si>
  <si>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</si>
  <si>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</si>
  <si>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</si>
  <si>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</si>
  <si>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</si>
  <si>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</si>
  <si>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</si>
  <si>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</si>
  <si>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</si>
  <si>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</si>
  <si>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</si>
  <si>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</si>
  <si>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</si>
  <si>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</si>
  <si>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</si>
  <si>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</si>
  <si>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</si>
  <si>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</si>
  <si>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</si>
  <si>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</si>
  <si>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</si>
  <si>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</si>
  <si>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</si>
  <si>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</si>
  <si>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</si>
  <si>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</si>
  <si>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</si>
  <si>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</si>
  <si>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</si>
  <si>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</si>
  <si>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</si>
  <si>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</si>
  <si>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</si>
  <si>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</si>
  <si>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</si>
  <si>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</si>
  <si>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</si>
  <si>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</si>
  <si>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</si>
  <si>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</si>
  <si>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</si>
  <si>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</si>
  <si>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</si>
  <si>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</si>
  <si>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</si>
  <si>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</si>
  <si>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</si>
  <si>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</si>
  <si>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</si>
  <si>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</si>
  <si>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</si>
  <si>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</si>
  <si>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</si>
  <si>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</si>
  <si>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</si>
  <si>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</si>
  <si>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</si>
  <si>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</si>
  <si>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</si>
  <si>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</si>
  <si>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</si>
  <si>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</si>
  <si>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</si>
  <si>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</si>
  <si>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</si>
  <si>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</si>
  <si>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</si>
  <si>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</si>
  <si>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</si>
  <si>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</si>
  <si>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</si>
  <si>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</si>
  <si>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</si>
  <si>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</si>
  <si>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</si>
  <si>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</si>
  <si>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</si>
  <si>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</si>
  <si>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</si>
  <si>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</si>
  <si>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</si>
  <si>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</si>
  <si>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</si>
  <si>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</si>
  <si>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</si>
  <si>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</si>
  <si>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</si>
  <si>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</si>
  <si>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</si>
  <si>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</si>
  <si>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</si>
  <si>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</si>
  <si>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</si>
  <si>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</si>
  <si>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</si>
  <si>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</si>
  <si>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</si>
  <si>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</si>
  <si>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</si>
  <si>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</si>
  <si>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</si>
  <si>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</si>
  <si>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</si>
  <si>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</si>
  <si>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</si>
  <si>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</si>
  <si>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</si>
  <si>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</si>
  <si>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</si>
  <si>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</si>
  <si>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</si>
  <si>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</si>
  <si>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</si>
  <si>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</si>
  <si>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</si>
  <si>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</si>
  <si>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</si>
  <si>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</si>
  <si>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</si>
  <si>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</si>
  <si>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</si>
  <si>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</si>
  <si>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</si>
  <si>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</si>
  <si>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</si>
  <si>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</si>
  <si>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</si>
  <si>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</si>
  <si>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</si>
  <si>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</si>
  <si>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</si>
  <si>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</si>
  <si>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</si>
  <si>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</si>
  <si>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</si>
  <si>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</si>
  <si>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</si>
  <si>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</si>
  <si>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</si>
  <si>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</si>
  <si>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</si>
  <si>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</si>
  <si>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</si>
  <si>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</si>
  <si>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</si>
  <si>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</si>
  <si>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</si>
  <si>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</si>
  <si>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</si>
  <si>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</si>
  <si>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</si>
  <si>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</si>
  <si>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</si>
  <si>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</si>
  <si>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</si>
  <si>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</si>
  <si>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</si>
  <si>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</si>
  <si>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</si>
  <si>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</si>
  <si>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</si>
  <si>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</si>
  <si>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</si>
  <si>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</si>
  <si>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</si>
  <si>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</si>
  <si>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</si>
  <si>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</si>
  <si>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</si>
  <si>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</si>
  <si>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</si>
  <si>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</si>
  <si>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</si>
  <si>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</si>
  <si>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</si>
  <si>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</si>
  <si>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</si>
  <si>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</si>
  <si>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</si>
  <si>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</si>
  <si>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</si>
  <si>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</si>
  <si>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</si>
  <si>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</si>
  <si>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</si>
  <si>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</si>
  <si>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</si>
  <si>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</si>
  <si>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</si>
  <si>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</si>
  <si>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</si>
  <si>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</si>
  <si>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</si>
  <si>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</si>
  <si>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</si>
  <si>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</si>
  <si>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</si>
  <si>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</si>
  <si>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</si>
  <si>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</si>
  <si>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</si>
  <si>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</si>
  <si>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</si>
  <si>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</si>
  <si>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</si>
  <si>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</si>
  <si>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</si>
  <si>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</si>
  <si>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</si>
  <si>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</si>
  <si>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</si>
  <si>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</si>
  <si>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</si>
  <si>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</si>
  <si>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</si>
  <si>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</si>
  <si>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</si>
  <si>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</si>
  <si>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</si>
  <si>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</si>
  <si>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</si>
  <si>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</si>
  <si>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</si>
  <si>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</si>
  <si>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</si>
  <si>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</si>
  <si>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</si>
  <si>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</si>
  <si>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</si>
  <si>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</si>
  <si>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</si>
  <si>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</si>
  <si>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</si>
  <si>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</si>
  <si>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</si>
  <si>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</si>
  <si>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</si>
  <si>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</si>
  <si>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</si>
  <si>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</si>
  <si>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</si>
  <si>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</si>
  <si>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</si>
  <si>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</si>
  <si>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</si>
  <si>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</si>
  <si>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</si>
  <si>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</si>
  <si>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</si>
  <si>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</si>
  <si>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</si>
  <si>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</si>
  <si>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</si>
  <si>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</si>
  <si>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</si>
  <si>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</si>
  <si>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</si>
  <si>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</si>
  <si>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</si>
  <si>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</si>
  <si>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</si>
  <si>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</si>
  <si>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</si>
  <si>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</si>
  <si>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</si>
  <si>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</si>
  <si>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</si>
  <si>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</si>
  <si>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</si>
  <si>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</si>
  <si>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</si>
  <si>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</si>
  <si>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</si>
  <si>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</si>
  <si>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</si>
  <si>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</si>
  <si>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</si>
  <si>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</si>
  <si>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</si>
  <si>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</si>
  <si>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</si>
  <si>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</si>
  <si>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</si>
  <si>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</si>
  <si>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</si>
  <si>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</si>
  <si>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</si>
  <si>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</si>
  <si>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</si>
  <si>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</si>
  <si>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</si>
  <si>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</si>
  <si>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</si>
  <si>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</si>
  <si>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</si>
  <si>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</si>
  <si>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</si>
  <si>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</si>
  <si>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</si>
  <si>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</si>
  <si>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</si>
  <si>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</si>
  <si>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</si>
  <si>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</si>
  <si>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</si>
  <si>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</si>
  <si>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</si>
  <si>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</si>
  <si>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</si>
  <si>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</si>
  <si>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</si>
  <si>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</si>
  <si>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</si>
  <si>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</si>
  <si>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</si>
  <si>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</si>
  <si>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</si>
  <si>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</si>
  <si>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</si>
  <si>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</si>
  <si>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</si>
  <si>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</si>
  <si>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</si>
  <si>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</si>
  <si>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</si>
  <si>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</si>
  <si>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</si>
  <si>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</si>
  <si>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</si>
  <si>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</si>
  <si>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</si>
  <si>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</si>
  <si>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</si>
  <si>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</si>
  <si>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</si>
  <si>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</si>
  <si>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</si>
  <si>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</si>
  <si>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</si>
  <si>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</si>
  <si>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</si>
  <si>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</si>
  <si>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</si>
  <si>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</si>
  <si>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</si>
  <si>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</si>
  <si>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</si>
  <si>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</si>
  <si>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</si>
  <si>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</si>
  <si>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</si>
  <si>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</si>
  <si>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</si>
  <si>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</si>
  <si>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</si>
  <si>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</si>
  <si>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</si>
  <si>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</si>
  <si>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</si>
  <si>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</si>
  <si>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</si>
  <si>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</si>
  <si>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</si>
  <si>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</si>
  <si>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</si>
  <si>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</si>
  <si>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</si>
  <si>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</si>
  <si>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</si>
  <si>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</si>
  <si>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</si>
  <si>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</si>
  <si>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</si>
  <si>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</si>
  <si>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</si>
  <si>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</si>
  <si>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</si>
  <si>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</si>
  <si>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</si>
  <si>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</si>
  <si>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</si>
  <si>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</si>
  <si>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</si>
  <si>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</si>
  <si>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</si>
  <si>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</si>
  <si>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</si>
  <si>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</si>
  <si>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</si>
  <si>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</si>
  <si>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</si>
  <si>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</si>
  <si>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</si>
  <si>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</si>
  <si>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</si>
  <si>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</si>
  <si>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</si>
  <si>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</si>
  <si>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</si>
  <si>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</si>
  <si>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</si>
  <si>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</si>
  <si>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</si>
  <si>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</si>
  <si>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</si>
  <si>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</si>
  <si>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</si>
  <si>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</si>
  <si>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</si>
  <si>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</si>
  <si>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</si>
  <si>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</si>
  <si>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</si>
  <si>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</si>
  <si>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</si>
  <si>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</si>
  <si>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</si>
  <si>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</si>
  <si>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</si>
  <si>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</si>
  <si>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</si>
  <si>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</si>
  <si>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</si>
  <si>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</si>
  <si>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</si>
  <si>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</si>
  <si>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</si>
  <si>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</si>
  <si>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</si>
  <si>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</si>
  <si>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</si>
  <si>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</si>
  <si>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</si>
  <si>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</si>
  <si>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</si>
  <si>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</si>
  <si>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</si>
  <si>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</si>
  <si>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</si>
  <si>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</si>
  <si>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</si>
  <si>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</si>
  <si>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</si>
  <si>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</si>
  <si>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</si>
  <si>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</si>
  <si>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</si>
  <si>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</si>
  <si>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</si>
  <si>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</si>
  <si>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</si>
  <si>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</si>
  <si>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</si>
  <si>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</si>
  <si>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</si>
  <si>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</si>
  <si>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</si>
  <si>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</si>
  <si>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</si>
  <si>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</si>
  <si>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</si>
  <si>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</si>
  <si>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</si>
  <si>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</si>
  <si>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</si>
  <si>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</si>
  <si>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</si>
  <si>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</si>
  <si>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</si>
  <si>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</si>
  <si>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</si>
  <si>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</si>
  <si>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</si>
  <si>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</si>
  <si>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</si>
  <si>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</si>
  <si>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</si>
  <si>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</si>
  <si>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</si>
  <si>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</si>
  <si>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</si>
  <si>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</si>
  <si>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</si>
  <si>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</si>
  <si>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</si>
  <si>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</si>
  <si>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</si>
  <si>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</si>
  <si>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</si>
  <si>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</si>
  <si>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</si>
  <si>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</si>
  <si>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</si>
  <si>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</si>
  <si>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</si>
  <si>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</si>
  <si>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</si>
  <si>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</si>
  <si>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</si>
  <si>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</si>
  <si>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</si>
  <si>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</si>
  <si>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</si>
  <si>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</si>
  <si>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</si>
  <si>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</si>
  <si>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</si>
  <si>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</si>
  <si>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</si>
  <si>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</si>
  <si>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</si>
  <si>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</si>
  <si>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</si>
  <si>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</si>
  <si>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</si>
  <si>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</si>
  <si>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</si>
  <si>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</si>
  <si>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</si>
  <si>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</si>
  <si>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</si>
  <si>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</si>
  <si>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</si>
  <si>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</si>
  <si>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</si>
  <si>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</si>
  <si>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</si>
  <si>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</si>
  <si>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</si>
  <si>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</si>
  <si>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</si>
  <si>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</si>
  <si>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</si>
  <si>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</si>
  <si>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</si>
  <si>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</si>
  <si>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</si>
  <si>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</si>
  <si>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</si>
  <si>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</si>
  <si>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</si>
  <si>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</si>
  <si>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</si>
  <si>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</si>
  <si>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</si>
  <si>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</si>
  <si>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</si>
  <si>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</si>
  <si>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</si>
  <si>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</si>
  <si>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</si>
  <si>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</si>
  <si>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</si>
  <si>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</si>
  <si>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</si>
  <si>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</si>
  <si>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</si>
  <si>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</si>
  <si>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</si>
  <si>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</si>
  <si>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</si>
  <si>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</si>
  <si>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</si>
  <si>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</si>
  <si>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</si>
  <si>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</si>
  <si>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</si>
  <si>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</si>
  <si>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</si>
  <si>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</si>
  <si>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</si>
  <si>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</si>
  <si>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</si>
  <si>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</si>
  <si>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</si>
  <si>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</si>
  <si>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</si>
  <si>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</si>
  <si>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</si>
  <si>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</si>
  <si>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</si>
  <si>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</si>
  <si>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</si>
  <si>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</si>
  <si>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</si>
  <si>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</si>
  <si>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</si>
  <si>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</si>
  <si>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</si>
  <si>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</si>
  <si>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</si>
  <si>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</si>
  <si>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</si>
  <si>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</si>
  <si>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</si>
  <si>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</si>
  <si>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</si>
  <si>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</si>
  <si>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</si>
  <si>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</si>
  <si>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</si>
  <si>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</si>
  <si>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</si>
  <si>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</si>
  <si>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</si>
  <si>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</si>
  <si>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</si>
  <si>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</si>
  <si>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</si>
  <si>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</si>
  <si>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</si>
  <si>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</si>
  <si>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</si>
  <si>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</si>
  <si>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</si>
  <si>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</si>
  <si>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</si>
  <si>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</si>
  <si>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</si>
  <si>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</si>
  <si>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</si>
  <si>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</si>
  <si>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</si>
  <si>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</si>
  <si>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</si>
  <si>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</si>
  <si>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</si>
  <si>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</si>
  <si>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</si>
  <si>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</si>
  <si>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</si>
  <si>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</si>
  <si>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</si>
  <si>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</si>
  <si>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</si>
  <si>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</si>
  <si>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</si>
  <si>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</si>
  <si>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</si>
  <si>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</si>
  <si>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</si>
  <si>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</si>
  <si>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</si>
  <si>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</si>
  <si>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</si>
  <si>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</si>
  <si>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</si>
  <si>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</si>
  <si>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</si>
  <si>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</si>
  <si>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</si>
  <si>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</si>
  <si>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</si>
  <si>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</si>
  <si>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</si>
  <si>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</si>
  <si>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</si>
  <si>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</si>
  <si>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</si>
  <si>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</si>
  <si>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</si>
  <si>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</si>
  <si>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</si>
  <si>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</si>
  <si>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</si>
  <si>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</si>
  <si>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</si>
  <si>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</si>
  <si>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</si>
  <si>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</si>
  <si>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</si>
  <si>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</si>
  <si>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</si>
  <si>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</si>
  <si>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</si>
  <si>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</si>
  <si>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</si>
  <si>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</si>
  <si>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</si>
  <si>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</si>
  <si>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</si>
  <si>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</si>
  <si>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</si>
  <si>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</si>
  <si>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</si>
  <si>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</si>
  <si>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</si>
  <si>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</si>
  <si>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</si>
  <si>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</si>
  <si>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</si>
  <si>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</si>
  <si>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</si>
  <si>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</si>
  <si>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</si>
  <si>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</si>
  <si>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</si>
  <si>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</si>
  <si>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</si>
  <si>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</si>
  <si>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</si>
  <si>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</si>
  <si>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</si>
  <si>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</si>
  <si>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</si>
  <si>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</si>
  <si>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</si>
  <si>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</si>
  <si>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</si>
  <si>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</si>
  <si>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</si>
  <si>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</si>
  <si>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</si>
  <si>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</si>
  <si>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</si>
  <si>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</si>
  <si>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</si>
  <si>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</si>
  <si>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</si>
  <si>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</si>
  <si>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</si>
  <si>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</si>
  <si>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</si>
  <si>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</si>
  <si>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</si>
  <si>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</si>
  <si>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</si>
  <si>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</si>
  <si>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</si>
  <si>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</si>
  <si>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</si>
  <si>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</si>
  <si>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</si>
  <si>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</si>
  <si>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</si>
  <si>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</si>
  <si>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</si>
  <si>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</si>
  <si>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</si>
  <si>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</si>
  <si>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</si>
  <si>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</si>
  <si>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</si>
  <si>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</si>
  <si>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</si>
  <si>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</si>
  <si>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</si>
  <si>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</si>
  <si>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</si>
  <si>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</si>
  <si>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</si>
  <si>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</si>
  <si>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</si>
  <si>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</si>
  <si>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</si>
  <si>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</si>
  <si>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</si>
  <si>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</si>
  <si>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</si>
  <si>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</si>
  <si>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</si>
  <si>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</si>
  <si>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</si>
  <si>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</si>
  <si>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</si>
  <si>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</si>
  <si>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</si>
  <si>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</si>
  <si>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</si>
  <si>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</si>
  <si>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</si>
  <si>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</si>
  <si>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</si>
  <si>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</si>
  <si>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</si>
  <si>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</si>
  <si>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</si>
  <si>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</si>
  <si>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</si>
  <si>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</si>
  <si>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</si>
  <si>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</si>
  <si>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</si>
  <si>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</si>
  <si>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</si>
  <si>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</si>
  <si>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</si>
  <si>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</si>
  <si>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</si>
  <si>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</si>
  <si>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</si>
  <si>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</si>
  <si>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</si>
  <si>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</si>
  <si>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</si>
  <si>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</si>
  <si>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</si>
  <si>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</si>
  <si>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</si>
  <si>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</si>
  <si>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</si>
  <si>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</si>
  <si>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</si>
  <si>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</si>
  <si>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</si>
  <si>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</si>
  <si>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</si>
  <si>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</si>
  <si>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</si>
  <si>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</si>
  <si>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</si>
  <si>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</si>
  <si>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</si>
  <si>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</si>
  <si>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</si>
  <si>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</si>
  <si>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</si>
  <si>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</si>
  <si>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</si>
  <si>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</si>
  <si>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</si>
  <si>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</si>
  <si>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</si>
  <si>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</si>
  <si>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</si>
  <si>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</si>
  <si>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</si>
  <si>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</si>
  <si>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</si>
  <si>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</si>
  <si>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</si>
  <si>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</si>
  <si>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</si>
  <si>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</si>
  <si>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</si>
  <si>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</si>
  <si>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</si>
  <si>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</si>
  <si>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</si>
  <si>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</si>
  <si>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</si>
  <si>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</si>
  <si>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</si>
  <si>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</si>
  <si>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</si>
  <si>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</si>
  <si>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</si>
  <si>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</si>
  <si>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</si>
  <si>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</si>
  <si>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</si>
  <si>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</si>
  <si>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</si>
  <si>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</si>
  <si>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</si>
  <si>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</si>
  <si>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</si>
  <si>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</si>
  <si>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</si>
  <si>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</si>
  <si>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</si>
  <si>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</si>
  <si>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</si>
  <si>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</si>
  <si>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</si>
  <si>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</si>
  <si>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</si>
  <si>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</si>
  <si>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</si>
  <si>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</si>
  <si>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</si>
  <si>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</si>
  <si>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</si>
  <si>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</si>
  <si>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</si>
  <si>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</si>
  <si>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</si>
  <si>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</si>
  <si>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</si>
  <si>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</si>
  <si>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</si>
  <si>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</si>
  <si>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</si>
  <si>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</si>
  <si>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</si>
  <si>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</si>
  <si>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</si>
  <si>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</si>
  <si>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</si>
  <si>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</si>
  <si>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</si>
  <si>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</si>
  <si>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</si>
  <si>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</si>
  <si>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</si>
  <si>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</si>
  <si>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</si>
  <si>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</si>
  <si>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</si>
  <si>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</si>
  <si>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</si>
  <si>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</si>
  <si>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</si>
  <si>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</si>
  <si>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</si>
  <si>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</si>
  <si>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</si>
  <si>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</si>
  <si>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</si>
  <si>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</si>
  <si>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</si>
  <si>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</si>
  <si>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</si>
  <si>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</si>
  <si>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</si>
  <si>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</si>
  <si>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</si>
  <si>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</si>
  <si>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</si>
  <si>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</si>
  <si>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</si>
  <si>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</si>
  <si>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</si>
  <si>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</si>
  <si>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</si>
  <si>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</si>
  <si>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</si>
  <si>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</si>
  <si>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</si>
  <si>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</si>
  <si>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</si>
  <si>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</si>
  <si>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</si>
  <si>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</si>
  <si>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</si>
  <si>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</si>
  <si>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</si>
  <si>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</si>
  <si>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</si>
  <si>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</si>
  <si>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</si>
  <si>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</si>
  <si>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</si>
  <si>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</si>
  <si>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</si>
  <si>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</si>
  <si>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</si>
  <si>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</si>
  <si>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</si>
  <si>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</si>
  <si>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</si>
  <si>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</si>
  <si>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</si>
  <si>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</si>
  <si>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</si>
  <si>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</si>
  <si>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</si>
  <si>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</si>
  <si>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</si>
  <si>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</si>
  <si>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</si>
  <si>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</si>
  <si>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</si>
  <si>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</si>
  <si>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</si>
  <si>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</si>
  <si>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</si>
  <si>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</si>
  <si>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</si>
  <si>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</si>
  <si>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</si>
  <si>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</si>
  <si>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</si>
  <si>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</si>
  <si>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</si>
  <si>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</si>
  <si>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</si>
  <si>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</si>
  <si>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</si>
  <si>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</si>
  <si>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</si>
  <si>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</si>
  <si>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</si>
  <si>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</si>
  <si>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</si>
  <si>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</si>
  <si>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</si>
  <si>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</si>
  <si>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</si>
  <si>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</si>
  <si>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</si>
  <si>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</si>
  <si>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</si>
  <si>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</si>
  <si>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</si>
  <si>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</si>
  <si>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</si>
  <si>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</si>
  <si>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</si>
  <si>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</si>
  <si>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</si>
  <si>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</si>
  <si>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</si>
  <si>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</si>
  <si>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</si>
  <si>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</si>
  <si>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</si>
  <si>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</si>
  <si>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</si>
  <si>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</si>
  <si>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</si>
  <si>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</si>
  <si>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</si>
  <si>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</si>
  <si>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</si>
  <si>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</si>
  <si>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</si>
  <si>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</si>
  <si>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</si>
  <si>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</si>
  <si>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</si>
  <si>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</si>
  <si>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</si>
  <si>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</si>
  <si>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</si>
  <si>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</si>
  <si>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</si>
  <si>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</si>
  <si>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</si>
  <si>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</si>
  <si>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</si>
  <si>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</si>
  <si>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</si>
  <si>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</si>
  <si>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</si>
  <si>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</si>
  <si>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</si>
  <si>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</si>
  <si>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</si>
  <si>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</si>
  <si>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</si>
  <si>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</si>
  <si>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</si>
  <si>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</si>
  <si>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</si>
  <si>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</si>
  <si>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</si>
  <si>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</si>
  <si>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</si>
  <si>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</si>
  <si>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</si>
  <si>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</si>
  <si>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</si>
  <si>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</si>
  <si>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</si>
  <si>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</si>
  <si>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</si>
  <si>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</si>
  <si>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</si>
  <si>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</si>
  <si>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</si>
  <si>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</si>
  <si>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</si>
  <si>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</si>
  <si>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</si>
  <si>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</si>
  <si>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</si>
  <si>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</si>
  <si>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</si>
  <si>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</si>
  <si>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</si>
  <si>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</si>
  <si>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</si>
  <si>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</si>
  <si>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</si>
  <si>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</si>
  <si>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</si>
  <si>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</si>
  <si>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</si>
  <si>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</si>
  <si>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</si>
  <si>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</si>
  <si>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</si>
  <si>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</si>
  <si>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</si>
  <si>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</si>
  <si>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</si>
  <si>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</si>
  <si>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</si>
  <si>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</si>
  <si>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</si>
  <si>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</si>
  <si>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</si>
  <si>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</si>
  <si>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</si>
  <si>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</si>
  <si>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</si>
  <si>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</si>
  <si>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</si>
  <si>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</si>
  <si>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</si>
  <si>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</si>
  <si>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</si>
  <si>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</si>
  <si>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</si>
  <si>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</si>
  <si>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</si>
  <si>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</si>
  <si>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</si>
  <si>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</si>
  <si>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</si>
  <si>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</si>
  <si>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</si>
  <si>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</si>
  <si>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</si>
  <si>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</si>
  <si>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</si>
  <si>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</si>
  <si>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</si>
  <si>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</si>
  <si>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</si>
  <si>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</si>
  <si>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</si>
  <si>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</si>
  <si>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</si>
  <si>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</si>
  <si>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</si>
  <si>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</si>
  <si>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</si>
  <si>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</si>
  <si>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</si>
  <si>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</si>
  <si>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</si>
  <si>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</si>
  <si>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</si>
  <si>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</si>
  <si>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</si>
  <si>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</si>
  <si>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</si>
  <si>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</si>
  <si>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</si>
  <si>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</si>
  <si>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</si>
  <si>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</si>
  <si>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</si>
  <si>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</si>
  <si>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</si>
  <si>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</si>
  <si>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</si>
  <si>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</si>
  <si>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</si>
  <si>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</si>
  <si>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</si>
  <si>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</si>
  <si>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</si>
  <si>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</si>
  <si>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</si>
  <si>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</si>
  <si>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</si>
  <si>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</si>
  <si>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</si>
  <si>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</si>
  <si>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</si>
  <si>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</si>
  <si>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</si>
  <si>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</si>
  <si>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</si>
  <si>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</si>
  <si>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</si>
  <si>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</si>
  <si>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</si>
  <si>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</si>
  <si>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</si>
  <si>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</si>
  <si>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</si>
  <si>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</si>
  <si>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</si>
  <si>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</si>
  <si>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</si>
  <si>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</si>
  <si>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</si>
  <si>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</si>
  <si>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</si>
  <si>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</si>
  <si>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</si>
  <si>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</si>
  <si>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</si>
  <si>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</si>
  <si>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</si>
  <si>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</si>
  <si>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</si>
  <si>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</si>
  <si>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</si>
  <si>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</si>
  <si>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</si>
  <si>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</si>
  <si>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</si>
  <si>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</si>
  <si>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</si>
  <si>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</si>
  <si>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</si>
  <si>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</si>
  <si>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</si>
  <si>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</si>
  <si>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</si>
  <si>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</si>
  <si>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</si>
  <si>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</si>
  <si>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</si>
  <si>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</si>
  <si>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</si>
  <si>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</si>
  <si>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</si>
  <si>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</si>
  <si>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</si>
  <si>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</si>
  <si>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</si>
  <si>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</si>
  <si>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</si>
  <si>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</si>
  <si>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</si>
  <si>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</si>
  <si>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</si>
  <si>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</si>
  <si>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</si>
  <si>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</si>
  <si>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</si>
  <si>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</si>
  <si>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</si>
  <si>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</si>
  <si>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</si>
  <si>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</si>
  <si>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</si>
  <si>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</si>
  <si>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</si>
  <si>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</si>
  <si>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</si>
  <si>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</si>
  <si>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</si>
  <si>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</si>
  <si>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</si>
  <si>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</si>
  <si>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</si>
  <si>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</si>
  <si>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</si>
  <si>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</si>
  <si>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</si>
  <si>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</si>
  <si>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</si>
  <si>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</si>
  <si>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</si>
  <si>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</si>
  <si>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</si>
  <si>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</si>
  <si>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</si>
  <si>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</si>
  <si>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</si>
  <si>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</si>
  <si>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</si>
  <si>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</si>
  <si>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</si>
  <si>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</si>
  <si>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</si>
  <si>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</si>
  <si>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</si>
  <si>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</si>
  <si>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</si>
  <si>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</si>
  <si>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</si>
  <si>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</si>
  <si>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</si>
  <si>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</si>
  <si>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</si>
  <si>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</si>
  <si>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</si>
  <si>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</si>
  <si>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</si>
  <si>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</si>
  <si>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</si>
  <si>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</si>
  <si>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</si>
  <si>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</si>
  <si>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</si>
  <si>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</si>
  <si>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</si>
  <si>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</si>
  <si>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</si>
  <si>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</si>
  <si>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</si>
  <si>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</si>
  <si>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</si>
  <si>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</si>
  <si>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</si>
  <si>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</si>
  <si>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</si>
  <si>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</si>
  <si>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</si>
  <si>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</si>
  <si>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</si>
  <si>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</si>
  <si>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</si>
  <si>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</si>
  <si>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</si>
  <si>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</si>
  <si>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</si>
  <si>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</si>
  <si>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</si>
  <si>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</si>
  <si>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</si>
  <si>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</si>
  <si>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</si>
  <si>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</si>
  <si>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</si>
  <si>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</si>
  <si>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</si>
  <si>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</si>
  <si>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</si>
  <si>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</si>
  <si>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</si>
  <si>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</si>
  <si>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</si>
  <si>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</si>
  <si>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</si>
  <si>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</si>
  <si>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</si>
  <si>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</si>
  <si>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</si>
  <si>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</si>
  <si>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</si>
  <si>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</si>
  <si>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</si>
  <si>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</si>
  <si>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</si>
  <si>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</si>
  <si>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</si>
  <si>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</si>
  <si>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</si>
  <si>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</si>
  <si>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</si>
  <si>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</si>
  <si>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</si>
  <si>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</si>
  <si>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</si>
  <si>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</si>
  <si>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</si>
  <si>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</si>
  <si>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</si>
  <si>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</si>
  <si>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</si>
  <si>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</si>
  <si>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</si>
  <si>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</si>
  <si>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</si>
  <si>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</si>
  <si>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</si>
  <si>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</si>
  <si>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</si>
  <si>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</si>
  <si>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</si>
  <si>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</si>
  <si>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</si>
  <si>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</si>
  <si>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</si>
  <si>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</si>
  <si>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</si>
  <si>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</si>
  <si>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</si>
  <si>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</si>
  <si>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</si>
  <si>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</si>
  <si>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</si>
  <si>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</si>
  <si>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</si>
  <si>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</si>
  <si>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</si>
  <si>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</si>
  <si>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</si>
  <si>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</si>
  <si>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</si>
  <si>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</si>
  <si>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</si>
  <si>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</si>
  <si>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</si>
  <si>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</si>
  <si>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</si>
  <si>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</si>
  <si>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</si>
  <si>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</si>
  <si>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</si>
  <si>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</si>
  <si>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</si>
  <si>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</si>
  <si>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</si>
  <si>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</si>
  <si>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</si>
  <si>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</si>
  <si>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</si>
  <si>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</si>
  <si>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</si>
  <si>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</si>
  <si>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</si>
  <si>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</si>
  <si>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</si>
  <si>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</si>
  <si>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</si>
  <si>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</si>
  <si>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</si>
  <si>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</si>
  <si>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</si>
  <si>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</si>
  <si>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</si>
  <si>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</si>
  <si>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</si>
  <si>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</si>
  <si>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</si>
  <si>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</si>
  <si>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</si>
  <si>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</si>
  <si>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</si>
  <si>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</si>
  <si>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</si>
  <si>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</si>
  <si>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</si>
  <si>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</si>
  <si>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</si>
  <si>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</si>
  <si>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</si>
  <si>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</si>
  <si>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</si>
  <si>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</si>
  <si>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</si>
  <si>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</si>
  <si>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</si>
  <si>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</si>
  <si>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</si>
  <si>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</si>
  <si>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</si>
  <si>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</si>
  <si>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</si>
  <si>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</si>
  <si>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</si>
  <si>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</si>
  <si>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</si>
  <si>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</si>
  <si>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</si>
  <si>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</si>
  <si>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</si>
  <si>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</si>
  <si>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</si>
  <si>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</si>
  <si>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</si>
  <si>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</si>
  <si>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</si>
  <si>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</si>
  <si>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</si>
  <si>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</si>
  <si>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</si>
  <si>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</si>
  <si>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</si>
  <si>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</si>
  <si>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</si>
  <si>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</si>
  <si>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</si>
  <si>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</si>
  <si>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</si>
  <si>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</si>
  <si>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</si>
  <si>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</si>
  <si>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</si>
  <si>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</si>
  <si>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</si>
  <si>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</si>
  <si>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</si>
  <si>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</si>
  <si>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</si>
  <si>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</si>
  <si>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</si>
  <si>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</si>
  <si>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</si>
  <si>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</si>
  <si>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</si>
  <si>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</si>
  <si>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</si>
  <si>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</si>
  <si>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</si>
  <si>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</si>
  <si>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</si>
  <si>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</si>
  <si>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</si>
  <si>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</si>
  <si>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</si>
  <si>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</si>
  <si>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</si>
  <si>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</si>
  <si>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</si>
  <si>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</si>
  <si>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</si>
  <si>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</si>
  <si>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</si>
  <si>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</si>
  <si>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</si>
  <si>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</si>
  <si>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</si>
  <si>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</si>
  <si>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</si>
  <si>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</si>
  <si>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</si>
  <si>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</si>
  <si>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</si>
  <si>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</si>
  <si>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</si>
  <si>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</si>
  <si>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</si>
  <si>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</si>
  <si>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</si>
  <si>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</si>
  <si>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</si>
  <si>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</si>
  <si>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</si>
  <si>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</si>
  <si>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</si>
  <si>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</si>
  <si>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</si>
  <si>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</si>
  <si>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</si>
  <si>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</si>
  <si>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</si>
  <si>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</si>
  <si>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</si>
  <si>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</si>
  <si>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</si>
  <si>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</si>
  <si>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</si>
  <si>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</si>
  <si>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</si>
  <si>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</si>
  <si>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</si>
  <si>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</si>
  <si>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</si>
  <si>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</si>
  <si>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</si>
  <si>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</si>
  <si>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</si>
  <si>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</si>
  <si>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</si>
  <si>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</si>
  <si>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</si>
  <si>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</si>
  <si>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</si>
  <si>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</si>
  <si>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</si>
  <si>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</si>
  <si>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</si>
  <si>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</si>
  <si>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</si>
  <si>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</si>
  <si>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</si>
  <si>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</si>
  <si>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</si>
  <si>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</si>
  <si>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</si>
  <si>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</si>
  <si>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</si>
  <si>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</si>
  <si>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</si>
  <si>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</si>
  <si>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</si>
  <si>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</si>
  <si>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</si>
  <si>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</si>
  <si>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</si>
  <si>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</si>
  <si>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</si>
  <si>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</si>
  <si>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</si>
  <si>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</si>
  <si>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</si>
  <si>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</si>
  <si>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</si>
  <si>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</si>
  <si>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</si>
  <si>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</si>
  <si>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</si>
  <si>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</si>
  <si>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</si>
  <si>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</si>
  <si>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</si>
  <si>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</si>
  <si>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</si>
  <si>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</si>
  <si>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</si>
  <si>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</si>
  <si>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</si>
  <si>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</si>
  <si>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</si>
  <si>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</si>
  <si>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</si>
  <si>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</si>
  <si>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</si>
  <si>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</si>
  <si>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</si>
  <si>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</si>
  <si>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</si>
  <si>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</si>
  <si>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</si>
  <si>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</si>
  <si>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</si>
  <si>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</si>
  <si>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</si>
  <si>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</si>
  <si>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</si>
  <si>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</si>
  <si>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</si>
  <si>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</si>
  <si>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</si>
  <si>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</si>
  <si>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</si>
  <si>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</si>
  <si>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</si>
  <si>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</si>
  <si>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</si>
  <si>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</si>
  <si>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</si>
  <si>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</si>
  <si>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</si>
  <si>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</si>
  <si>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</si>
  <si>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</si>
  <si>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</si>
  <si>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</si>
  <si>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</si>
  <si>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</si>
  <si>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</si>
  <si>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</si>
  <si>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</si>
  <si>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</si>
  <si>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</si>
  <si>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</si>
  <si>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</si>
  <si>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</si>
  <si>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</si>
  <si>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</si>
  <si>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</si>
  <si>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</si>
  <si>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</si>
  <si>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</si>
  <si>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</si>
  <si>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</si>
  <si>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</si>
  <si>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</si>
  <si>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</si>
  <si>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</si>
  <si>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</si>
  <si>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</si>
  <si>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</si>
  <si>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</si>
  <si>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</si>
  <si>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</si>
  <si>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</si>
  <si>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</si>
  <si>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</si>
  <si>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</si>
  <si>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</si>
  <si>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</si>
  <si>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</si>
  <si>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</si>
  <si>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</si>
  <si>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</si>
  <si>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</si>
  <si>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</si>
  <si>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</si>
  <si>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</si>
  <si>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</si>
  <si>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</si>
  <si>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</si>
  <si>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</si>
  <si>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</si>
  <si>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</si>
  <si>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</si>
  <si>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</si>
  <si>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</si>
  <si>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</si>
  <si>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</si>
  <si>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</si>
  <si>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</si>
  <si>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</si>
  <si>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</si>
  <si>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</si>
  <si>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</si>
  <si>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</si>
  <si>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</si>
  <si>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</si>
  <si>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</si>
  <si>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</si>
  <si>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</si>
  <si>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</si>
  <si>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</si>
  <si>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</si>
  <si>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</si>
  <si>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</si>
  <si>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</si>
  <si>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</si>
  <si>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</si>
  <si>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</si>
  <si>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</si>
  <si>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</si>
  <si>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</si>
  <si>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</si>
  <si>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</si>
  <si>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</si>
  <si>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</si>
  <si>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</si>
  <si>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</si>
  <si>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</si>
  <si>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</si>
  <si>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</si>
  <si>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</si>
  <si>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</si>
  <si>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</si>
  <si>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</si>
  <si>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</si>
  <si>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</si>
  <si>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</si>
  <si>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</si>
  <si>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</si>
  <si>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</si>
  <si>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</si>
  <si>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</si>
  <si>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</si>
  <si>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</si>
  <si>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</si>
  <si>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</si>
  <si>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</si>
  <si>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</si>
  <si>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</si>
  <si>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</si>
  <si>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</si>
  <si>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</si>
  <si>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</si>
  <si>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</si>
  <si>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</si>
  <si>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</si>
  <si>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</si>
  <si>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</si>
  <si>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</si>
  <si>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</si>
  <si>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</si>
  <si>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</si>
  <si>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</si>
  <si>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</si>
  <si>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</si>
  <si>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</si>
  <si>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</si>
  <si>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</si>
  <si>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</si>
  <si>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</si>
  <si>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</si>
  <si>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</si>
  <si>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</si>
  <si>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</si>
  <si>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</si>
  <si>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</si>
  <si>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</si>
  <si>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</si>
  <si>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</si>
  <si>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</si>
  <si>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</si>
  <si>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</si>
  <si>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</si>
  <si>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</si>
  <si>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</si>
  <si>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</si>
  <si>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</si>
  <si>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</si>
  <si>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</si>
  <si>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</si>
  <si>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</si>
  <si>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</si>
  <si>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</si>
  <si>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</si>
  <si>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</si>
  <si>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</si>
  <si>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</si>
  <si>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</si>
  <si>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</si>
  <si>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</si>
  <si>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</si>
  <si>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</si>
  <si>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</si>
  <si>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</si>
  <si>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</si>
  <si>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</si>
  <si>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</si>
  <si>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</si>
  <si>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</si>
  <si>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</si>
  <si>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</si>
  <si>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</si>
  <si>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</si>
  <si>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</si>
  <si>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</si>
  <si>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</si>
  <si>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</si>
  <si>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</si>
  <si>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</si>
  <si>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</si>
  <si>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</si>
  <si>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</si>
  <si>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</si>
  <si>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</si>
  <si>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</si>
  <si>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</si>
  <si>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</si>
  <si>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</si>
  <si>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</si>
  <si>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</si>
  <si>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</si>
  <si>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</si>
  <si>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</si>
  <si>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</si>
  <si>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</si>
  <si>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</si>
  <si>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</si>
  <si>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</si>
  <si>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</si>
  <si>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</si>
  <si>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</si>
  <si>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</si>
  <si>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</si>
  <si>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</si>
  <si>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</si>
  <si>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</si>
  <si>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</si>
  <si>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</si>
  <si>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</si>
  <si>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</si>
  <si>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</si>
  <si>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</si>
  <si>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</si>
  <si>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</si>
  <si>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</si>
  <si>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</si>
  <si>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</si>
  <si>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</si>
  <si>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</si>
  <si>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</si>
  <si>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</si>
  <si>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</si>
  <si>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</si>
  <si>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</si>
  <si>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</si>
  <si>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</si>
  <si>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</si>
  <si>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</si>
  <si>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</si>
  <si>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</si>
  <si>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</si>
  <si>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</si>
  <si>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</si>
  <si>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</si>
  <si>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</si>
  <si>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</si>
  <si>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</si>
  <si>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</si>
  <si>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</si>
  <si>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</si>
  <si>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</si>
  <si>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</si>
  <si>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</si>
  <si>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</si>
  <si>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</si>
  <si>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</si>
  <si>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</si>
  <si>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</si>
  <si>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</si>
  <si>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</si>
  <si>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</si>
  <si>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</si>
  <si>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</si>
  <si>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</si>
  <si>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</si>
  <si>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</si>
  <si>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</si>
  <si>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</si>
  <si>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</si>
  <si>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</si>
  <si>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</si>
  <si>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</si>
  <si>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</si>
  <si>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</si>
  <si>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</si>
  <si>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</si>
  <si>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</si>
  <si>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</si>
  <si>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</si>
  <si>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</si>
  <si>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</si>
  <si>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</si>
  <si>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</si>
  <si>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</si>
  <si>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</si>
  <si>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</si>
  <si>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</si>
  <si>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</si>
  <si>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</si>
  <si>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</si>
  <si>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</si>
  <si>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</si>
  <si>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</si>
  <si>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</si>
  <si>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</si>
  <si>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</si>
  <si>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</si>
  <si>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</si>
  <si>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</si>
  <si>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</si>
  <si>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</si>
  <si>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</si>
  <si>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</si>
  <si>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</si>
  <si>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</si>
  <si>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</si>
  <si>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</si>
  <si>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</si>
  <si>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</si>
  <si>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</si>
  <si>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</si>
  <si>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</si>
  <si>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</si>
  <si>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</si>
  <si>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</si>
  <si>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</si>
  <si>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</si>
  <si>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</si>
  <si>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</si>
  <si>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</si>
  <si>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</si>
  <si>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</si>
  <si>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</si>
  <si>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</si>
  <si>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</si>
  <si>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</si>
  <si>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</si>
  <si>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</si>
  <si>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</si>
  <si>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</si>
  <si>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</si>
  <si>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</si>
  <si>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</si>
  <si>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</si>
  <si>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</si>
  <si>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</si>
  <si>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</si>
  <si>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</si>
  <si>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</si>
  <si>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</si>
  <si>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</si>
  <si>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</si>
  <si>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</si>
  <si>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</si>
  <si>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</si>
  <si>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</si>
  <si>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</si>
  <si>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</si>
  <si>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</si>
  <si>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</si>
  <si>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</si>
  <si>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</si>
  <si>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</si>
  <si>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</si>
  <si>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</si>
  <si>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</si>
  <si>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</si>
  <si>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</si>
  <si>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</si>
  <si>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</si>
  <si>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</si>
  <si>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</si>
  <si>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</si>
  <si>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</si>
  <si>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</si>
  <si>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</si>
  <si>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</si>
  <si>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</si>
  <si>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</si>
  <si>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</si>
  <si>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</si>
  <si>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</si>
  <si>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</si>
  <si>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</si>
  <si>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</si>
  <si>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</si>
  <si>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</si>
  <si>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</si>
  <si>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</si>
  <si>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</si>
  <si>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</si>
  <si>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</si>
  <si>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</si>
  <si>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</si>
  <si>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</si>
  <si>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</si>
  <si>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</si>
  <si>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</si>
  <si>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</si>
  <si>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</si>
  <si>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</si>
  <si>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</si>
  <si>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</si>
  <si>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</si>
  <si>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</si>
  <si>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</si>
  <si>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</si>
  <si>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</si>
  <si>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</si>
  <si>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</si>
  <si>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</si>
  <si>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</si>
  <si>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</si>
  <si>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</si>
  <si>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</si>
  <si>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</si>
  <si>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</si>
  <si>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</si>
  <si>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</si>
  <si>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</si>
  <si>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</si>
  <si>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</si>
  <si>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</si>
  <si>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</si>
  <si>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</si>
  <si>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</si>
  <si>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</si>
  <si>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</si>
  <si>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</si>
  <si>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</si>
  <si>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</si>
  <si>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</si>
  <si>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</si>
  <si>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</si>
  <si>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</si>
  <si>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</si>
  <si>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</si>
  <si>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</si>
  <si>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</si>
  <si>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</si>
  <si>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</si>
  <si>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</si>
  <si>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</si>
  <si>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</si>
  <si>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</si>
  <si>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</si>
  <si>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</si>
  <si>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</si>
  <si>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</si>
  <si>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</si>
  <si>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</si>
  <si>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</si>
  <si>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</si>
  <si>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</si>
  <si>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</si>
  <si>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</si>
  <si>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</si>
  <si>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</si>
  <si>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</si>
  <si>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</si>
  <si>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</si>
  <si>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</si>
  <si>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</si>
  <si>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</si>
  <si>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</si>
  <si>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</si>
  <si>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</si>
  <si>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</si>
  <si>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</si>
  <si>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</si>
  <si>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</si>
  <si>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</si>
  <si>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</si>
  <si>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</si>
  <si>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</si>
  <si>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</si>
  <si>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</si>
  <si>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</si>
  <si>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</si>
  <si>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</si>
  <si>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</si>
  <si>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</si>
  <si>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</si>
  <si>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</si>
  <si>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</si>
  <si>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</si>
  <si>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</si>
  <si>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</si>
  <si>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</si>
  <si>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</si>
  <si>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</si>
  <si>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</si>
  <si>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</si>
  <si>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</si>
  <si>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</si>
  <si>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</si>
  <si>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</si>
  <si>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</si>
  <si>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</si>
  <si>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</si>
  <si>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</si>
  <si>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</si>
  <si>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</si>
  <si>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</si>
  <si>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</si>
  <si>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</si>
  <si>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</si>
  <si>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</si>
  <si>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</si>
  <si>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</si>
  <si>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</si>
  <si>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</si>
  <si>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</si>
  <si>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</si>
  <si>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</si>
  <si>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</si>
  <si>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</si>
  <si>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</si>
  <si>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</si>
  <si>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</si>
  <si>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</si>
  <si>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</si>
  <si>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</si>
  <si>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</si>
  <si>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</si>
  <si>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</si>
  <si>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</si>
  <si>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</si>
  <si>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</si>
  <si>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</si>
  <si>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</si>
  <si>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</si>
  <si>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</si>
  <si>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</si>
  <si>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</si>
  <si>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</si>
  <si>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</si>
  <si>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</si>
  <si>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</si>
  <si>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</si>
  <si>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</si>
  <si>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</si>
  <si>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</si>
  <si>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</si>
  <si>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</si>
  <si>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</si>
  <si>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</si>
  <si>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</si>
  <si>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</si>
  <si>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</si>
  <si>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</si>
  <si>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</si>
  <si>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</si>
  <si>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</si>
  <si>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</si>
  <si>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</si>
  <si>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</si>
  <si>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</si>
  <si>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</si>
  <si>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</si>
  <si>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</si>
  <si>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</si>
  <si>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</si>
  <si>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</si>
  <si>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</si>
  <si>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</si>
  <si>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</si>
  <si>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</si>
  <si>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</si>
  <si>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</si>
  <si>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</si>
  <si>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</si>
  <si>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</si>
  <si>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</si>
  <si>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</si>
  <si>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</si>
  <si>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</si>
  <si>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</si>
  <si>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</si>
  <si>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</si>
  <si>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</si>
  <si>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</si>
  <si>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</si>
  <si>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</si>
  <si>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</si>
  <si>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</si>
  <si>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</si>
  <si>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</si>
  <si>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</si>
  <si>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</si>
  <si>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</si>
  <si>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</si>
  <si>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</si>
  <si>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</si>
  <si>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</si>
  <si>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</si>
  <si>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</si>
  <si>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</si>
  <si>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</si>
  <si>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</si>
  <si>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</si>
  <si>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</si>
  <si>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</si>
  <si>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</si>
  <si>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</si>
  <si>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</si>
  <si>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</si>
  <si>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</si>
  <si>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</si>
  <si>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</si>
  <si>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</si>
  <si>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</si>
  <si>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</si>
  <si>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</si>
  <si>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</si>
  <si>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</si>
  <si>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</si>
  <si>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</si>
  <si>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</si>
  <si>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</si>
  <si>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</si>
  <si>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</si>
  <si>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</si>
  <si>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</si>
  <si>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</si>
  <si>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</si>
  <si>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</si>
  <si>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</si>
  <si>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</si>
  <si>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</si>
  <si>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</si>
  <si>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</si>
  <si>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</si>
  <si>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</si>
  <si>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</si>
  <si>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</si>
  <si>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</si>
  <si>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</si>
  <si>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</si>
  <si>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</si>
  <si>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</si>
  <si>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</si>
  <si>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</si>
  <si>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</si>
  <si>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</si>
  <si>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</si>
  <si>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</si>
  <si>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</si>
  <si>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</si>
  <si>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</si>
  <si>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</si>
  <si>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</si>
  <si>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</si>
  <si>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</si>
  <si>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</si>
  <si>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</si>
  <si>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</si>
  <si>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</si>
  <si>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</si>
  <si>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</si>
  <si>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</si>
  <si>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</si>
  <si>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</si>
  <si>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</si>
  <si>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</si>
  <si>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</si>
  <si>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</si>
  <si>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</si>
  <si>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</si>
  <si>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</si>
  <si>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</si>
  <si>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</si>
  <si>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</si>
  <si>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</si>
  <si>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</si>
  <si>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</si>
  <si>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</si>
  <si>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</si>
  <si>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</si>
  <si>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</si>
  <si>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</si>
  <si>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</si>
  <si>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</si>
  <si>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</si>
  <si>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</si>
  <si>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</si>
  <si>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</si>
  <si>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</si>
  <si>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</si>
  <si>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</si>
  <si>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</si>
  <si>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</si>
  <si>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</si>
  <si>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</si>
  <si>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</si>
  <si>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</si>
  <si>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</si>
  <si>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</si>
  <si>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</si>
  <si>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</si>
  <si>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</si>
  <si>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</si>
  <si>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</si>
  <si>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</si>
  <si>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</si>
  <si>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</si>
  <si>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</si>
  <si>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</si>
  <si>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</si>
  <si>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</si>
  <si>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</si>
  <si>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</si>
  <si>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</si>
  <si>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</si>
  <si>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</si>
  <si>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</si>
  <si>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</si>
  <si>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</si>
  <si>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</si>
  <si>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</si>
  <si>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</si>
  <si>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</si>
  <si>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</si>
  <si>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</si>
  <si>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</si>
  <si>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</si>
  <si>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</si>
  <si>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</si>
  <si>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</si>
  <si>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</si>
  <si>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</si>
  <si>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</si>
  <si>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</si>
  <si>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</si>
  <si>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</si>
  <si>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</si>
  <si>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</si>
  <si>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</si>
  <si>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</si>
  <si>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</si>
  <si>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</si>
  <si>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</si>
  <si>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</si>
  <si>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</si>
  <si>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</si>
  <si>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</si>
  <si>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</si>
  <si>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</si>
  <si>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</si>
  <si>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</si>
  <si>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</si>
  <si>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</si>
  <si>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</si>
  <si>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</si>
  <si>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</si>
  <si>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</si>
  <si>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</si>
  <si>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</si>
  <si>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</si>
  <si>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</si>
  <si>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</si>
  <si>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</si>
  <si>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</si>
  <si>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</si>
  <si>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</si>
  <si>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</si>
  <si>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</si>
  <si>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</si>
  <si>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</si>
  <si>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</si>
  <si>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</si>
  <si>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</si>
  <si>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</si>
  <si>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</si>
  <si>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</si>
  <si>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</si>
  <si>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</si>
  <si>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</si>
  <si>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</si>
  <si>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</si>
  <si>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</si>
  <si>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</si>
  <si>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</si>
  <si>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</si>
  <si>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</si>
  <si>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</si>
  <si>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</si>
  <si>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</si>
  <si>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</si>
  <si>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</si>
  <si>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</si>
  <si>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</si>
  <si>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</si>
  <si>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</si>
  <si>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</si>
  <si>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</si>
  <si>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</si>
  <si>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</si>
  <si>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</si>
  <si>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</si>
  <si>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</si>
  <si>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</si>
  <si>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</si>
  <si>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</si>
  <si>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</si>
  <si>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</si>
  <si>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</si>
  <si>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</si>
  <si>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</si>
  <si>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</si>
  <si>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</si>
  <si>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</si>
  <si>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</si>
  <si>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</si>
  <si>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</si>
  <si>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</si>
  <si>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</si>
  <si>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</si>
  <si>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</si>
  <si>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</si>
  <si>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</si>
  <si>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</si>
  <si>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</si>
  <si>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</si>
  <si>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</si>
  <si>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</si>
  <si>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</si>
  <si>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</si>
  <si>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</si>
  <si>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</si>
  <si>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</si>
  <si>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</si>
  <si>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</si>
  <si>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</si>
  <si>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</si>
  <si>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</si>
  <si>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</si>
  <si>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</si>
  <si>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</si>
  <si>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</si>
  <si>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</si>
  <si>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</si>
  <si>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</si>
  <si>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</si>
  <si>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</si>
  <si>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</si>
  <si>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</si>
  <si>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</si>
  <si>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</si>
  <si>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</si>
  <si>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</si>
  <si>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</si>
  <si>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</si>
  <si>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</si>
  <si>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</si>
  <si>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</si>
  <si>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</si>
  <si>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</si>
  <si>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</si>
  <si>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</si>
  <si>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</si>
  <si>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</si>
  <si>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</si>
  <si>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</si>
  <si>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</si>
  <si>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</si>
  <si>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</si>
  <si>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</si>
  <si>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</si>
  <si>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</si>
  <si>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</si>
  <si>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</si>
  <si>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</si>
  <si>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</si>
  <si>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</si>
  <si>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</si>
  <si>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</si>
  <si>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</si>
  <si>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</si>
  <si>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</si>
  <si>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</si>
  <si>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</si>
  <si>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</si>
  <si>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</si>
  <si>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</si>
  <si>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</si>
  <si>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</si>
  <si>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</si>
  <si>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</si>
  <si>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</si>
  <si>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</si>
  <si>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</si>
  <si>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</si>
  <si>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</si>
  <si>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</si>
  <si>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</si>
  <si>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</si>
  <si>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</si>
  <si>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</si>
  <si>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</si>
  <si>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</si>
  <si>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</si>
  <si>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</si>
  <si>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</si>
  <si>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</si>
  <si>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</si>
  <si>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</si>
  <si>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</si>
  <si>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</si>
  <si>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</si>
  <si>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</si>
  <si>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</si>
  <si>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</si>
  <si>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</si>
  <si>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</si>
  <si>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</si>
  <si>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</si>
  <si>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</si>
  <si>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</si>
  <si>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</si>
  <si>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</si>
  <si>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</si>
  <si>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</si>
  <si>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</si>
  <si>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</si>
  <si>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</si>
  <si>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</si>
  <si>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</si>
  <si>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</si>
  <si>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</si>
  <si>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</si>
  <si>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</si>
  <si>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</si>
  <si>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</si>
  <si>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</si>
  <si>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</si>
  <si>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</si>
  <si>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</si>
  <si>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</si>
  <si>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</si>
  <si>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</si>
  <si>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</si>
  <si>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</si>
  <si>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</si>
  <si>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</si>
  <si>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</si>
  <si>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</si>
  <si>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</si>
  <si>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</si>
  <si>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</si>
  <si>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</si>
  <si>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</si>
  <si>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</si>
  <si>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</si>
  <si>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</si>
  <si>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</si>
  <si>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</si>
  <si>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</si>
  <si>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</si>
  <si>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</si>
  <si>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</si>
  <si>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</si>
  <si>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</si>
  <si>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</si>
  <si>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</si>
  <si>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</si>
  <si>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</si>
  <si>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</si>
  <si>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</si>
  <si>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</si>
  <si>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</si>
  <si>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</si>
  <si>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</si>
  <si>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</si>
  <si>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</si>
  <si>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</si>
  <si>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</si>
  <si>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</si>
  <si>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</si>
  <si>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</si>
  <si>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</si>
  <si>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</si>
  <si>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</si>
  <si>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</si>
  <si>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</si>
  <si>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</si>
  <si>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</si>
  <si>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</si>
  <si>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</si>
  <si>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</si>
  <si>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</si>
  <si>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</si>
  <si>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</si>
  <si>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</si>
  <si>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</si>
  <si>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</si>
  <si>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</si>
  <si>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</si>
  <si>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</si>
  <si>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</si>
  <si>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</si>
  <si>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</si>
  <si>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</si>
  <si>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</si>
  <si>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</si>
  <si>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</si>
  <si>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</si>
  <si>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</si>
  <si>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</si>
  <si>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</si>
  <si>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</si>
  <si>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</si>
  <si>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</si>
  <si>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</si>
  <si>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</si>
  <si>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</si>
  <si>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</si>
  <si>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</si>
  <si>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</si>
  <si>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</si>
  <si>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</si>
  <si>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</si>
  <si>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</si>
  <si>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</si>
  <si>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</si>
  <si>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</si>
  <si>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</si>
  <si>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</si>
  <si>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</si>
  <si>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</si>
  <si>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</si>
  <si>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</si>
  <si>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</si>
  <si>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</si>
  <si>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</si>
  <si>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</si>
  <si>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</si>
  <si>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</si>
  <si>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</si>
  <si>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</si>
  <si>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</si>
  <si>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</si>
  <si>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</si>
  <si>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</si>
  <si>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</si>
  <si>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</si>
  <si>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</si>
  <si>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</si>
  <si>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</si>
  <si>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</si>
  <si>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</si>
  <si>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</si>
  <si>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</si>
  <si>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</si>
  <si>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</si>
  <si>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</si>
  <si>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</si>
  <si>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</si>
  <si>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</si>
  <si>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</si>
  <si>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</si>
  <si>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</si>
  <si>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</si>
  <si>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</si>
  <si>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</si>
  <si>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</si>
  <si>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</si>
  <si>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</si>
  <si>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</si>
  <si>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</si>
  <si>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</si>
  <si>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</si>
  <si>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</si>
  <si>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</si>
  <si>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</si>
  <si>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</si>
  <si>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</si>
  <si>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</si>
  <si>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</si>
  <si>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</si>
  <si>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</si>
  <si>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</si>
  <si>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</si>
  <si>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</si>
  <si>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</si>
  <si>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</si>
  <si>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</si>
  <si>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</si>
  <si>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</si>
  <si>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</si>
  <si>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</si>
  <si>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</si>
  <si>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</si>
  <si>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</si>
  <si>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</si>
  <si>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</si>
  <si>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</si>
  <si>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</si>
  <si>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</si>
  <si>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</si>
  <si>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</si>
  <si>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</si>
  <si>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</si>
  <si>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</si>
  <si>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</si>
  <si>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</si>
  <si>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</si>
  <si>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</si>
  <si>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</si>
  <si>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</si>
  <si>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</si>
  <si>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</si>
  <si>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</si>
  <si>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</si>
  <si>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</si>
  <si>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</si>
  <si>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</si>
  <si>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</si>
  <si>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</si>
  <si>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</si>
  <si>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</si>
  <si>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</si>
  <si>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</si>
  <si>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</si>
  <si>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</si>
  <si>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</si>
  <si>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</si>
  <si>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</si>
  <si>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</si>
  <si>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</si>
  <si>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</si>
  <si>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</si>
  <si>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</si>
  <si>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</si>
  <si>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</si>
  <si>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</si>
  <si>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</si>
  <si>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</si>
  <si>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</si>
  <si>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</si>
  <si>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</si>
  <si>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</si>
  <si>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</si>
  <si>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</si>
  <si>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</si>
  <si>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</si>
  <si>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</si>
  <si>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</si>
  <si>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</si>
  <si>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</si>
  <si>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</si>
  <si>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</si>
  <si>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</si>
  <si>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</si>
  <si>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</si>
  <si>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</si>
  <si>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</si>
  <si>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</si>
  <si>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</si>
  <si>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</si>
  <si>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</si>
  <si>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</si>
  <si>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</si>
  <si>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</si>
  <si>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</si>
  <si>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</si>
  <si>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</si>
  <si>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</si>
  <si>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</si>
  <si>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</si>
  <si>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</si>
  <si>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</si>
  <si>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</si>
  <si>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</si>
  <si>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</si>
  <si>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</si>
  <si>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</si>
  <si>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</si>
  <si>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</si>
  <si>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</si>
  <si>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</si>
  <si>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</si>
  <si>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</si>
  <si>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</si>
  <si>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</si>
  <si>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</si>
  <si>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</si>
  <si>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</si>
  <si>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</si>
  <si>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</si>
  <si>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</si>
  <si>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</si>
  <si>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</si>
  <si>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</si>
  <si>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</si>
  <si>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</si>
  <si>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</si>
  <si>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</si>
  <si>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</si>
  <si>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</si>
  <si>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</si>
  <si>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</si>
  <si>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</si>
  <si>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</si>
  <si>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</si>
  <si>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</si>
  <si>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</si>
  <si>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</si>
  <si>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</si>
  <si>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</si>
  <si>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</si>
  <si>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</si>
  <si>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</si>
  <si>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</si>
  <si>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</si>
  <si>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</si>
  <si>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</si>
  <si>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</si>
  <si>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</si>
  <si>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</si>
  <si>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</si>
  <si>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</si>
  <si>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</si>
  <si>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</si>
  <si>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</si>
  <si>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</si>
  <si>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</si>
  <si>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</si>
  <si>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</si>
  <si>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</si>
  <si>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</si>
  <si>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</si>
  <si>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</si>
  <si>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</si>
  <si>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</si>
  <si>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</si>
  <si>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</si>
  <si>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</si>
  <si>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</si>
  <si>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</si>
  <si>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</si>
  <si>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</si>
  <si>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</si>
  <si>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</si>
  <si>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</si>
  <si>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</si>
  <si>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</si>
  <si>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</si>
  <si>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</si>
  <si>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</si>
  <si>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</si>
  <si>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</si>
  <si>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</si>
  <si>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</si>
  <si>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</si>
  <si>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</si>
  <si>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</si>
  <si>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</si>
  <si>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</si>
  <si>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</si>
  <si>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</si>
  <si>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</si>
  <si>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</si>
  <si>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</si>
  <si>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</si>
  <si>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</si>
  <si>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</si>
  <si>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</si>
  <si>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</si>
  <si>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</si>
  <si>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</si>
  <si>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</si>
  <si>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</si>
  <si>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</si>
  <si>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</si>
  <si>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</si>
  <si>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</si>
  <si>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</si>
  <si>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</si>
  <si>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</si>
  <si>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</si>
  <si>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</si>
  <si>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</si>
  <si>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</si>
  <si>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</si>
  <si>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</si>
  <si>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</si>
  <si>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</si>
  <si>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</si>
  <si>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</si>
  <si>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</si>
  <si>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</si>
  <si>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</si>
  <si>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</si>
  <si>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</si>
  <si>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</si>
  <si>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</si>
  <si>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</si>
  <si>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</si>
  <si>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</si>
  <si>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</si>
  <si>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</si>
  <si>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</si>
  <si>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</si>
  <si>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</si>
  <si>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</si>
  <si>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</si>
  <si>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</si>
  <si>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</si>
  <si>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</si>
  <si>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</si>
  <si>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</si>
  <si>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</si>
  <si>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</si>
  <si>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</si>
  <si>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</si>
  <si>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</si>
  <si>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</si>
  <si>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</si>
  <si>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</si>
  <si>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</si>
  <si>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</si>
  <si>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</si>
  <si>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</si>
  <si>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</si>
  <si>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</si>
  <si>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</si>
  <si>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</si>
  <si>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</si>
  <si>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</si>
  <si>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</si>
  <si>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</si>
  <si>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</si>
  <si>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</si>
  <si>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</si>
  <si>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</si>
  <si>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</si>
  <si>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</si>
  <si>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</si>
  <si>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</si>
  <si>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</si>
  <si>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</si>
  <si>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</si>
  <si>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</si>
  <si>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</si>
  <si>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</si>
  <si>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</si>
  <si>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</si>
  <si>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</si>
  <si>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</si>
  <si>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</si>
  <si>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</si>
  <si>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</si>
  <si>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</si>
  <si>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</si>
  <si>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</si>
  <si>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</si>
  <si>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</si>
  <si>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</si>
  <si>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</si>
  <si>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</si>
  <si>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</si>
  <si>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</si>
  <si>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</si>
  <si>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</si>
  <si>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</si>
  <si>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</si>
  <si>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</si>
  <si>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</si>
  <si>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</si>
  <si>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</si>
  <si>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</si>
  <si>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</si>
  <si>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</si>
  <si>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</si>
  <si>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</si>
  <si>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</si>
  <si>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</si>
  <si>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</si>
  <si>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</si>
  <si>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</si>
  <si>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</si>
  <si>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</si>
  <si>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</si>
  <si>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</si>
  <si>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</si>
  <si>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</si>
  <si>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</si>
  <si>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</si>
  <si>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</si>
  <si>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</si>
  <si>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</si>
  <si>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</si>
  <si>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</si>
  <si>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</si>
  <si>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</si>
  <si>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</si>
  <si>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</si>
  <si>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</si>
  <si>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</si>
  <si>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</si>
  <si>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</si>
  <si>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</si>
  <si>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</si>
  <si>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</si>
  <si>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</si>
  <si>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</si>
  <si>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</si>
  <si>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</si>
  <si>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</si>
  <si>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</si>
  <si>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</si>
  <si>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</si>
  <si>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</si>
  <si>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</si>
  <si>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</si>
  <si>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</si>
  <si>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</si>
  <si>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</si>
  <si>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</si>
  <si>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</si>
  <si>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</si>
  <si>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</si>
  <si>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</si>
  <si>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</si>
  <si>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</si>
  <si>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</si>
  <si>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</si>
  <si>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</si>
  <si>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</si>
  <si>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</si>
  <si>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</si>
  <si>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</si>
  <si>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</si>
  <si>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</si>
  <si>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</si>
  <si>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</si>
  <si>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</si>
  <si>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</si>
  <si>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</si>
  <si>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</si>
  <si>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</si>
  <si>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</si>
  <si>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</si>
  <si>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</si>
  <si>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</si>
  <si>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</si>
  <si>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</si>
  <si>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</si>
  <si>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</si>
  <si>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</si>
  <si>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</si>
  <si>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</si>
  <si>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</si>
  <si>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</si>
  <si>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</si>
  <si>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</si>
  <si>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</si>
  <si>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</si>
  <si>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</si>
  <si>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</si>
  <si>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</si>
  <si>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</si>
  <si>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</si>
  <si>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</si>
  <si>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</si>
  <si>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</si>
  <si>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</si>
  <si>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</si>
  <si>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</si>
  <si>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</si>
  <si>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</si>
  <si>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</si>
  <si>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</si>
  <si>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</si>
  <si>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</si>
  <si>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</si>
  <si>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</si>
  <si>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</si>
  <si>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</si>
  <si>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</si>
  <si>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</si>
  <si>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</si>
  <si>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</si>
  <si>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</si>
  <si>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</si>
  <si>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</si>
  <si>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</si>
  <si>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</si>
  <si>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</si>
  <si>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</si>
  <si>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</si>
  <si>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</si>
  <si>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</si>
  <si>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</si>
  <si>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</si>
  <si>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</si>
  <si>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</si>
  <si>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</si>
  <si>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</si>
  <si>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</si>
  <si>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</si>
  <si>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</si>
  <si>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</si>
  <si>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</si>
  <si>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</si>
  <si>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</si>
  <si>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</si>
  <si>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</si>
  <si>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</si>
  <si>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</si>
  <si>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</si>
  <si>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</si>
  <si>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</si>
  <si>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</si>
  <si>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</si>
  <si>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</si>
  <si>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</si>
  <si>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</si>
  <si>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</si>
  <si>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</si>
  <si>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</si>
  <si>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</si>
  <si>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</si>
  <si>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</si>
  <si>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</si>
  <si>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</si>
  <si>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</si>
  <si>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</si>
  <si>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</si>
  <si>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</si>
  <si>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</si>
  <si>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</si>
  <si>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</si>
  <si>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</si>
  <si>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</si>
  <si>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</si>
  <si>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</si>
  <si>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</si>
  <si>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</si>
  <si>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</si>
  <si>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</si>
  <si>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</si>
  <si>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</si>
  <si>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</si>
  <si>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</si>
  <si>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</si>
  <si>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</si>
  <si>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</si>
  <si>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</si>
  <si>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</si>
  <si>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</si>
  <si>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</si>
  <si>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</si>
  <si>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</si>
  <si>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</si>
  <si>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</si>
  <si>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</si>
  <si>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</si>
  <si>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</si>
  <si>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</si>
  <si>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</si>
  <si>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</si>
  <si>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</si>
  <si>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</si>
  <si>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</si>
  <si>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</si>
  <si>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</si>
  <si>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</si>
  <si>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</si>
  <si>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</si>
  <si>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</si>
  <si>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</si>
  <si>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</si>
  <si>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</si>
  <si>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</si>
  <si>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</si>
  <si>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</si>
  <si>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</si>
  <si>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</si>
  <si>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</si>
  <si>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</si>
  <si>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</si>
  <si>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</si>
  <si>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</si>
  <si>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</si>
  <si>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</si>
  <si>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</si>
  <si>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</si>
  <si>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</si>
  <si>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</si>
  <si>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</si>
  <si>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</si>
  <si>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</si>
  <si>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</si>
  <si>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</si>
  <si>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</si>
  <si>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</si>
  <si>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</si>
  <si>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</si>
  <si>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</si>
  <si>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</si>
  <si>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</si>
  <si>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</si>
  <si>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</si>
  <si>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</si>
  <si>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</si>
  <si>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</si>
  <si>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</si>
  <si>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</si>
  <si>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</si>
  <si>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</si>
  <si>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</si>
  <si>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</si>
  <si>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</si>
  <si>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</si>
  <si>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</si>
  <si>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</si>
  <si>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</si>
  <si>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</si>
  <si>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</si>
  <si>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</si>
  <si>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</si>
  <si>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</si>
  <si>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</si>
  <si>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</si>
  <si>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</si>
  <si>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</si>
  <si>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</si>
  <si>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</si>
  <si>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</si>
  <si>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</si>
  <si>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</si>
  <si>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</si>
  <si>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</si>
  <si>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</si>
  <si>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</si>
  <si>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</si>
  <si>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</si>
  <si>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</si>
  <si>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</si>
  <si>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</si>
  <si>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</si>
  <si>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</si>
  <si>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</si>
  <si>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</si>
  <si>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</si>
  <si>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</si>
  <si>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</si>
  <si>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</si>
  <si>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</si>
  <si>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</si>
  <si>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</si>
  <si>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</si>
  <si>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</si>
  <si>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</si>
  <si>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</si>
  <si>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</si>
  <si>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</si>
  <si>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</si>
  <si>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</si>
  <si>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</si>
  <si>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</si>
  <si>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</si>
  <si>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</si>
  <si>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</si>
  <si>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</si>
  <si>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</si>
  <si>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</si>
  <si>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</si>
  <si>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</si>
  <si>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</si>
  <si>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</si>
  <si>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</si>
  <si>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</si>
  <si>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</si>
  <si>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</si>
  <si>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</si>
  <si>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</si>
  <si>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</si>
  <si>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</si>
  <si>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</si>
  <si>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</si>
  <si>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</si>
  <si>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</si>
  <si>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</si>
  <si>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</si>
  <si>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</si>
  <si>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</si>
  <si>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</si>
  <si>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</si>
  <si>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</si>
  <si>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</si>
  <si>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</si>
  <si>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</si>
  <si>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</si>
  <si>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</si>
  <si>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</si>
  <si>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</si>
  <si>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</si>
  <si>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</si>
  <si>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</si>
  <si>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</si>
  <si>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</si>
  <si>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</si>
  <si>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</si>
  <si>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</si>
  <si>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</si>
  <si>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</si>
  <si>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</si>
  <si>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</si>
  <si>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</si>
  <si>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</si>
  <si>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</si>
  <si>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</si>
  <si>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</si>
  <si>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</si>
  <si>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</si>
  <si>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</si>
  <si>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</si>
  <si>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</si>
  <si>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</si>
  <si>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</si>
  <si>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</si>
  <si>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</si>
  <si>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</si>
  <si>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</si>
  <si>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</si>
  <si>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</si>
  <si>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</si>
  <si>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</si>
  <si>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</si>
  <si>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</si>
  <si>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</si>
  <si>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</si>
  <si>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</si>
  <si>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</si>
  <si>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</si>
  <si>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</si>
  <si>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</si>
  <si>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</si>
  <si>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</si>
  <si>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</si>
  <si>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</si>
  <si>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</si>
  <si>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</si>
  <si>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</si>
  <si>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</si>
  <si>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</si>
  <si>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</si>
  <si>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</si>
  <si>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</si>
  <si>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</si>
  <si>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</si>
  <si>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</si>
  <si>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</si>
  <si>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</si>
  <si>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</si>
  <si>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</si>
  <si>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</si>
  <si>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</si>
  <si>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</si>
  <si>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</si>
  <si>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</si>
  <si>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</si>
  <si>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</si>
  <si>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</si>
  <si>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</si>
  <si>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</si>
  <si>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</si>
  <si>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</si>
  <si>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</si>
  <si>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</si>
  <si>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</si>
  <si>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</si>
  <si>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</si>
  <si>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</si>
  <si>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</si>
  <si>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</si>
  <si>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</si>
  <si>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</si>
  <si>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</si>
  <si>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</si>
  <si>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</si>
  <si>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</si>
  <si>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</si>
  <si>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</si>
  <si>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</si>
  <si>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</si>
  <si>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</si>
  <si>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</si>
  <si>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</si>
  <si>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</si>
  <si>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</si>
  <si>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</si>
  <si>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</si>
  <si>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</si>
  <si>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</si>
  <si>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</si>
  <si>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</si>
  <si>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</si>
  <si>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</si>
  <si>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</si>
  <si>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</si>
  <si>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</si>
  <si>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</si>
  <si>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</si>
  <si>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</si>
  <si>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</si>
  <si>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</si>
  <si>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</si>
  <si>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</si>
  <si>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</si>
  <si>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</si>
  <si>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</si>
  <si>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</si>
  <si>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</si>
  <si>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</si>
  <si>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</si>
  <si>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</si>
  <si>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</si>
  <si>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</si>
  <si>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</si>
  <si>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</si>
  <si>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</si>
  <si>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</si>
  <si>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</si>
  <si>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</si>
  <si>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</si>
  <si>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</si>
  <si>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</si>
  <si>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</si>
  <si>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</si>
  <si>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</si>
  <si>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</si>
  <si>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</si>
  <si>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</si>
  <si>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</si>
  <si>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</si>
  <si>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</si>
  <si>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</si>
  <si>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</si>
  <si>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</si>
  <si>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</si>
  <si>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</si>
  <si>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</si>
  <si>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</si>
  <si>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</si>
  <si>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</si>
  <si>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</si>
  <si>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</si>
  <si>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</si>
  <si>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</si>
  <si>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</si>
  <si>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</si>
  <si>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</si>
  <si>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</si>
  <si>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</si>
  <si>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</si>
  <si>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</si>
  <si>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</si>
  <si>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</si>
  <si>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</si>
  <si>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</si>
  <si>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</si>
  <si>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</si>
  <si>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</si>
  <si>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</si>
  <si>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</si>
  <si>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</si>
  <si>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</si>
  <si>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</si>
  <si>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</si>
  <si>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</si>
  <si>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</si>
  <si>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</si>
  <si>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</si>
  <si>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</si>
  <si>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</si>
  <si>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</si>
  <si>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</si>
  <si>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</si>
  <si>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</si>
  <si>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</si>
  <si>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</si>
  <si>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</si>
  <si>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</si>
  <si>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</si>
  <si>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</si>
  <si>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</si>
  <si>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</si>
  <si>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</si>
  <si>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</si>
  <si>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</si>
  <si>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</si>
  <si>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</si>
  <si>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</si>
  <si>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</si>
  <si>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</si>
  <si>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</si>
  <si>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</si>
  <si>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</si>
  <si>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</si>
  <si>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</si>
  <si>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</si>
  <si>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</si>
  <si>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</si>
  <si>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</si>
  <si>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</si>
  <si>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</si>
  <si>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</si>
  <si>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</si>
  <si>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</si>
  <si>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</si>
  <si>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</si>
  <si>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</si>
  <si>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</si>
  <si>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</si>
  <si>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</si>
  <si>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</si>
  <si>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</si>
  <si>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</si>
  <si>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</si>
  <si>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</si>
  <si>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</si>
  <si>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</si>
  <si>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</si>
  <si>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</si>
  <si>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</si>
  <si>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</si>
  <si>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</si>
  <si>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</si>
  <si>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</si>
  <si>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</si>
  <si>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</si>
  <si>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</si>
  <si>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</si>
  <si>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</si>
  <si>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</si>
  <si>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</si>
  <si>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</si>
  <si>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</si>
  <si>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</si>
  <si>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</si>
  <si>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</si>
  <si>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</si>
  <si>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</si>
  <si>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</si>
  <si>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</si>
  <si>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</si>
  <si>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</si>
  <si>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</si>
  <si>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</si>
  <si>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</si>
  <si>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</si>
  <si>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</si>
  <si>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</si>
  <si>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</si>
  <si>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</si>
  <si>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</si>
  <si>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</si>
  <si>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</si>
  <si>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</si>
  <si>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</si>
  <si>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</si>
  <si>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</si>
  <si>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</si>
  <si>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</si>
  <si>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</si>
  <si>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</si>
  <si>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</si>
  <si>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</si>
  <si>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</si>
  <si>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</si>
  <si>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</si>
  <si>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</si>
  <si>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</si>
  <si>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</si>
  <si>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</si>
  <si>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</si>
  <si>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</si>
  <si>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</si>
  <si>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</si>
  <si>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</si>
  <si>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</si>
  <si>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</si>
  <si>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</si>
  <si>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</si>
  <si>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</si>
  <si>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</si>
  <si>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</si>
  <si>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</si>
  <si>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</si>
  <si>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</si>
  <si>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</si>
  <si>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</si>
  <si>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</si>
  <si>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</si>
  <si>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</si>
  <si>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</si>
  <si>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</si>
  <si>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</si>
  <si>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</si>
  <si>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</si>
  <si>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</si>
  <si>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</si>
  <si>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</si>
  <si>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</si>
  <si>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</si>
  <si>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</si>
  <si>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</si>
  <si>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</si>
  <si>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</si>
  <si>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</si>
  <si>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</si>
  <si>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</si>
  <si>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</si>
  <si>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</si>
  <si>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</si>
  <si>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</si>
  <si>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</si>
  <si>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</si>
  <si>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</si>
  <si>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</si>
  <si>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</si>
  <si>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</si>
  <si>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</si>
  <si>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</si>
  <si>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</si>
  <si>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</si>
  <si>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</si>
  <si>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</si>
  <si>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</si>
  <si>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</si>
  <si>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</si>
  <si>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</si>
  <si>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</si>
  <si>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</si>
  <si>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</si>
  <si>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</si>
  <si>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</si>
  <si>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</si>
  <si>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</si>
  <si>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</si>
  <si>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</si>
  <si>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</si>
  <si>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</si>
  <si>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</si>
  <si>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</si>
  <si>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</si>
  <si>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</si>
  <si>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</si>
  <si>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</si>
  <si>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</si>
  <si>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</si>
  <si>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</si>
  <si>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</si>
  <si>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</si>
  <si>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</si>
  <si>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</si>
  <si>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</si>
  <si>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</si>
  <si>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</si>
  <si>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</si>
  <si>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</si>
  <si>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</si>
  <si>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</si>
  <si>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</si>
  <si>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</si>
  <si>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</si>
  <si>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</si>
  <si>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</si>
  <si>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</si>
  <si>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</si>
  <si>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</si>
  <si>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</si>
  <si>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</si>
  <si>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</si>
  <si>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</si>
  <si>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</si>
  <si>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</si>
  <si>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</si>
  <si>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</si>
  <si>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</si>
  <si>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</si>
  <si>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</si>
  <si>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</si>
  <si>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</si>
  <si>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</si>
  <si>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</si>
  <si>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</si>
  <si>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</si>
  <si>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</si>
  <si>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</si>
  <si>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</si>
  <si>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</si>
  <si>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</si>
  <si>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</si>
  <si>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</si>
  <si>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</si>
  <si>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</si>
  <si>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</si>
  <si>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</si>
  <si>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</si>
  <si>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</si>
  <si>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</si>
  <si>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</si>
  <si>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</si>
  <si>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</si>
  <si>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</si>
  <si>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</si>
  <si>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</si>
  <si>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</si>
  <si>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</si>
  <si>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</si>
  <si>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</si>
  <si>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</si>
  <si>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</si>
  <si>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</si>
  <si>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</si>
  <si>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</si>
  <si>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</si>
  <si>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</si>
  <si>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</si>
  <si>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</si>
  <si>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</si>
  <si>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</si>
  <si>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</si>
  <si>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</si>
  <si>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</si>
  <si>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</si>
  <si>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</si>
  <si>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</si>
  <si>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</si>
  <si>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</si>
  <si>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</si>
  <si>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</si>
  <si>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</si>
  <si>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</si>
  <si>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</si>
  <si>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</si>
  <si>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</si>
  <si>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</si>
  <si>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</si>
  <si>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</si>
  <si>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</si>
  <si>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</si>
  <si>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</si>
  <si>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</si>
  <si>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</si>
  <si>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</si>
  <si>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</si>
  <si>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</si>
  <si>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</si>
  <si>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</si>
  <si>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</si>
  <si>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</si>
  <si>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</si>
  <si>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</si>
  <si>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</si>
  <si>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</si>
  <si>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</si>
  <si>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</si>
  <si>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</si>
  <si>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</si>
  <si>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</si>
  <si>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</si>
  <si>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</si>
  <si>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</si>
  <si>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</si>
  <si>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</si>
  <si>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</si>
  <si>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</si>
  <si>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</si>
  <si>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</si>
  <si>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</si>
  <si>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</si>
  <si>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</si>
  <si>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</si>
  <si>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</si>
  <si>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</si>
  <si>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</si>
  <si>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</si>
  <si>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</si>
  <si>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</si>
  <si>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</si>
  <si>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</si>
  <si>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</si>
  <si>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</si>
  <si>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</si>
  <si>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</si>
  <si>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</si>
  <si>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</si>
  <si>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</si>
  <si>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</si>
  <si>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</si>
  <si>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</si>
  <si>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</si>
  <si>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</si>
  <si>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</si>
  <si>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</si>
  <si>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</si>
  <si>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</si>
  <si>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</si>
  <si>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</si>
  <si>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</si>
  <si>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</si>
  <si>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</si>
  <si>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</si>
  <si>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</si>
  <si>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</si>
  <si>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</si>
  <si>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</si>
  <si>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</si>
  <si>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</si>
  <si>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</si>
  <si>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</si>
  <si>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</si>
  <si>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</si>
  <si>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</si>
  <si>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</si>
  <si>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</si>
  <si>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</si>
  <si>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</si>
  <si>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</si>
  <si>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</si>
  <si>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</si>
  <si>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</si>
  <si>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</si>
  <si>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</si>
  <si>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</si>
  <si>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</si>
  <si>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</si>
  <si>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</si>
  <si>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</si>
  <si>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</si>
  <si>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</si>
  <si>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</si>
  <si>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</si>
  <si>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</si>
  <si>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</si>
  <si>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</si>
  <si>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</si>
  <si>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</si>
  <si>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</si>
  <si>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</si>
  <si>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</si>
  <si>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</si>
  <si>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</si>
  <si>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</si>
  <si>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</si>
  <si>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</si>
  <si>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</si>
  <si>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</si>
  <si>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</si>
  <si>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</si>
  <si>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</si>
  <si>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</si>
  <si>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</si>
  <si>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</si>
  <si>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</si>
  <si>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</si>
  <si>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</si>
  <si>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</si>
  <si>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</si>
  <si>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</si>
  <si>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</si>
  <si>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</si>
  <si>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</si>
  <si>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</si>
  <si>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</si>
  <si>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</si>
  <si>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</si>
  <si>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</si>
  <si>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</si>
  <si>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</si>
  <si>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</si>
  <si>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</si>
  <si>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</si>
  <si>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</si>
  <si>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</si>
  <si>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</si>
  <si>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</si>
  <si>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</si>
  <si>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</si>
  <si>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</si>
  <si>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</si>
  <si>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</si>
  <si>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</si>
  <si>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</si>
  <si>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</si>
  <si>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</si>
  <si>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</si>
  <si>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</si>
  <si>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</si>
  <si>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</si>
  <si>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</si>
  <si>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</si>
  <si>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</si>
  <si>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</si>
  <si>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</si>
  <si>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</si>
  <si>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</si>
  <si>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</si>
  <si>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</si>
  <si>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</si>
  <si>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</si>
  <si>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</si>
  <si>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</si>
  <si>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</si>
  <si>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</si>
  <si>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</si>
  <si>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</si>
  <si>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</si>
  <si>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</si>
  <si>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</si>
  <si>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</si>
  <si>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</si>
  <si>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</si>
  <si>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</si>
  <si>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</si>
  <si>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</si>
  <si>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</si>
  <si>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</si>
  <si>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</si>
  <si>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</si>
  <si>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</si>
  <si>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</si>
  <si>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</si>
  <si>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</si>
  <si>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</si>
  <si>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</si>
  <si>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</si>
  <si>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</si>
  <si>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</si>
  <si>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</si>
  <si>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</si>
  <si>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</si>
  <si>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</si>
  <si>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</si>
  <si>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</si>
  <si>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</si>
  <si>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</si>
  <si>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</si>
  <si>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</si>
  <si>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</si>
  <si>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</si>
  <si>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</si>
  <si>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</si>
  <si>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</si>
  <si>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</si>
  <si>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</si>
  <si>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</si>
  <si>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</si>
  <si>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</si>
  <si>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</si>
  <si>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</si>
  <si>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</si>
  <si>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</si>
  <si>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</si>
  <si>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</si>
  <si>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</si>
  <si>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</si>
  <si>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</si>
  <si>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</si>
  <si>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</si>
  <si>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</si>
  <si>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</si>
  <si>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</si>
  <si>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</si>
  <si>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</si>
  <si>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</si>
  <si>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</si>
  <si>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</si>
  <si>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</si>
  <si>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</si>
  <si>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</si>
  <si>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</si>
  <si>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</si>
  <si>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</si>
  <si>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</si>
  <si>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</si>
  <si>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</si>
  <si>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</si>
  <si>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</si>
  <si>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</si>
  <si>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</si>
  <si>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</si>
  <si>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</si>
  <si>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</si>
  <si>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</si>
  <si>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</si>
  <si>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</si>
  <si>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</si>
  <si>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</si>
  <si>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</si>
  <si>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</si>
  <si>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</si>
  <si>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</si>
  <si>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</si>
  <si>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</si>
  <si>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</si>
  <si>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</si>
  <si>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</si>
  <si>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</si>
  <si>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</si>
  <si>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</si>
  <si>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</si>
  <si>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</si>
  <si>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</si>
  <si>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</si>
  <si>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</si>
  <si>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</si>
  <si>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</si>
  <si>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</si>
  <si>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</si>
  <si>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</si>
  <si>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</si>
  <si>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</si>
  <si>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</si>
  <si>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</si>
  <si>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</si>
  <si>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</si>
  <si>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</si>
  <si>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</si>
  <si>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</si>
  <si>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</si>
  <si>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</si>
  <si>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</si>
  <si>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</si>
  <si>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</si>
  <si>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</si>
  <si>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</si>
  <si>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</si>
  <si>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</si>
  <si>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</si>
  <si>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</si>
  <si>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</si>
  <si>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</si>
  <si>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</si>
  <si>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</si>
  <si>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</si>
  <si>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</si>
  <si>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</si>
  <si>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</si>
  <si>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</si>
  <si>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</si>
  <si>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</si>
  <si>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</si>
  <si>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</si>
  <si>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</si>
  <si>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</si>
  <si>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</si>
  <si>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</si>
  <si>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</si>
  <si>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</si>
  <si>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</si>
  <si>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</si>
  <si>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</si>
  <si>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</si>
  <si>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</si>
  <si>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</si>
  <si>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</si>
  <si>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</si>
  <si>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</si>
  <si>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</si>
  <si>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</si>
  <si>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</si>
  <si>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</si>
  <si>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</si>
  <si>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</si>
  <si>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</si>
  <si>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</si>
  <si>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</si>
  <si>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</si>
  <si>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</si>
  <si>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</si>
  <si>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</si>
  <si>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</si>
  <si>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</si>
  <si>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</si>
  <si>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</si>
  <si>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</si>
  <si>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</si>
  <si>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</si>
  <si>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</si>
  <si>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</si>
  <si>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</si>
  <si>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</si>
  <si>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</si>
  <si>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</si>
  <si>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</si>
  <si>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</si>
  <si>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</si>
  <si>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</si>
  <si>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</si>
  <si>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</si>
  <si>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</si>
  <si>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</si>
  <si>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</si>
  <si>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</si>
  <si>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</si>
  <si>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</si>
  <si>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</si>
  <si>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</si>
  <si>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</si>
  <si>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</si>
  <si>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</si>
  <si>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</si>
  <si>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</si>
  <si>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</si>
  <si>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</si>
  <si>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</si>
  <si>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</si>
  <si>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</si>
  <si>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</si>
  <si>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</si>
  <si>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</si>
  <si>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</si>
  <si>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</si>
  <si>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</si>
  <si>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</si>
  <si>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</si>
  <si>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</si>
  <si>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</si>
  <si>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</si>
  <si>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</si>
  <si>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</si>
  <si>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</si>
  <si>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</si>
  <si>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</si>
  <si>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</si>
  <si>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</si>
  <si>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</si>
  <si>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</si>
  <si>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</si>
  <si>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</si>
  <si>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</si>
  <si>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</si>
  <si>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</si>
  <si>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</si>
  <si>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</si>
  <si>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</si>
  <si>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</si>
  <si>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</si>
  <si>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</si>
  <si>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</si>
  <si>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</si>
  <si>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</si>
  <si>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</si>
  <si>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</si>
  <si>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</si>
  <si>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</si>
  <si>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</si>
  <si>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</si>
  <si>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</si>
  <si>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</si>
  <si>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</si>
  <si>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</si>
  <si>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</si>
  <si>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</si>
  <si>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</si>
  <si>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</si>
  <si>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</si>
  <si>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</si>
  <si>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</si>
  <si>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</si>
  <si>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</si>
  <si>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</si>
  <si>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</si>
  <si>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</si>
  <si>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</si>
  <si>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</si>
  <si>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</si>
  <si>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</si>
  <si>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</si>
  <si>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</si>
  <si>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</si>
  <si>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</si>
  <si>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</si>
  <si>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</si>
  <si>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</si>
  <si>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</si>
  <si>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</si>
  <si>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</si>
  <si>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</si>
  <si>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</si>
  <si>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</si>
  <si>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</si>
  <si>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</si>
  <si>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</si>
  <si>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</si>
  <si>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</si>
  <si>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</si>
  <si>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</si>
  <si>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</si>
  <si>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</si>
  <si>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</si>
  <si>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</si>
  <si>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</si>
  <si>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</si>
  <si>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</si>
  <si>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</si>
  <si>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</si>
  <si>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</si>
  <si>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</si>
  <si>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</si>
  <si>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</si>
  <si>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</si>
  <si>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</si>
  <si>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</si>
  <si>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</si>
  <si>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</si>
  <si>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</si>
  <si>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</si>
  <si>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</si>
  <si>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</si>
  <si>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</si>
  <si>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</si>
  <si>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</si>
  <si>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</si>
  <si>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</si>
  <si>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</si>
  <si>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</si>
  <si>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</si>
  <si>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</si>
  <si>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</si>
  <si>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</si>
  <si>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</si>
  <si>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</si>
  <si>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</si>
  <si>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</si>
  <si>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</si>
  <si>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</si>
  <si>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</si>
  <si>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</si>
  <si>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</si>
  <si>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</si>
  <si>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</si>
  <si>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</si>
  <si>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</si>
  <si>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</si>
  <si>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</si>
  <si>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</si>
  <si>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</si>
  <si>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</si>
  <si>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</si>
  <si>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</si>
  <si>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</si>
  <si>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</si>
  <si>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</si>
  <si>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</si>
  <si>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</si>
  <si>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</si>
  <si>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</si>
  <si>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</si>
  <si>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</si>
  <si>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</si>
  <si>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</si>
  <si>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</si>
  <si>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</si>
  <si>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</si>
  <si>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</si>
  <si>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</si>
  <si>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</si>
  <si>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</si>
  <si>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</si>
  <si>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</si>
  <si>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</si>
  <si>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</si>
  <si>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</si>
  <si>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</si>
  <si>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</si>
  <si>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</si>
  <si>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</si>
  <si>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</si>
  <si>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</si>
  <si>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</si>
  <si>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</si>
  <si>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</si>
  <si>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</si>
  <si>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</si>
  <si>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</si>
  <si>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</si>
  <si>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</si>
  <si>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</si>
  <si>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</si>
  <si>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</si>
  <si>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</si>
  <si>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</si>
  <si>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</si>
  <si>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</si>
  <si>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</si>
  <si>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</si>
  <si>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</si>
  <si>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</si>
  <si>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</si>
  <si>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</si>
  <si>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</si>
  <si>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</si>
  <si>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</si>
  <si>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</si>
  <si>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</si>
  <si>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</si>
  <si>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</si>
  <si>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</si>
  <si>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</si>
  <si>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</si>
  <si>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</si>
  <si>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</si>
  <si>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</si>
  <si>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</si>
  <si>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</si>
  <si>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</si>
  <si>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</si>
  <si>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</si>
  <si>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</si>
  <si>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</si>
  <si>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</si>
  <si>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</si>
  <si>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</si>
  <si>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</si>
  <si>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</si>
  <si>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</si>
  <si>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</si>
  <si>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</si>
  <si>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</si>
  <si>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</si>
  <si>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</si>
  <si>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</si>
  <si>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</si>
  <si>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</si>
  <si>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</si>
  <si>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</si>
  <si>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</si>
  <si>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</si>
  <si>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</si>
  <si>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</si>
  <si>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</si>
  <si>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</si>
  <si>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</si>
  <si>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</si>
  <si>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</si>
  <si>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</si>
  <si>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</si>
  <si>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</si>
  <si>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</si>
  <si>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</si>
  <si>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</si>
  <si>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</si>
  <si>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</si>
  <si>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</si>
  <si>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</si>
  <si>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</si>
  <si>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</si>
  <si>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</si>
  <si>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</si>
  <si>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</si>
  <si>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</si>
  <si>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</si>
  <si>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</si>
  <si>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</si>
  <si>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</si>
  <si>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</si>
  <si>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</si>
  <si>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</si>
  <si>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</si>
  <si>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</si>
  <si>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</si>
  <si>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</si>
  <si>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</si>
  <si>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</si>
  <si>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</si>
  <si>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</si>
  <si>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</si>
  <si>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</si>
  <si>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</si>
  <si>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</si>
  <si>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</si>
  <si>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</si>
  <si>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</si>
  <si>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</si>
  <si>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</si>
  <si>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</si>
  <si>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</si>
  <si>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</si>
  <si>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</si>
  <si>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</si>
  <si>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</si>
  <si>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</si>
  <si>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</si>
  <si>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</si>
  <si>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</si>
  <si>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</si>
  <si>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</si>
  <si>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</si>
  <si>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</si>
  <si>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</si>
  <si>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</si>
  <si>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</si>
  <si>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</si>
  <si>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</si>
  <si>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</si>
  <si>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</si>
  <si>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</si>
  <si>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</si>
  <si>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</si>
  <si>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</si>
  <si>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</si>
  <si>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</si>
  <si>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</si>
  <si>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</si>
  <si>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</si>
  <si>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</si>
  <si>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</si>
  <si>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</si>
  <si>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</si>
  <si>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</si>
  <si>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</si>
  <si>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</si>
  <si>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</si>
  <si>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</si>
  <si>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</si>
  <si>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</si>
  <si>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</si>
  <si>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</si>
  <si>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</si>
  <si>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</si>
  <si>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</si>
  <si>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</si>
  <si>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</si>
  <si>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</si>
  <si>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</si>
  <si>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</si>
  <si>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</si>
  <si>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</si>
  <si>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</si>
  <si>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</si>
  <si>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</si>
  <si>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</si>
  <si>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</si>
  <si>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</si>
  <si>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</si>
  <si>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</si>
  <si>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</si>
  <si>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</si>
  <si>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</si>
  <si>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</si>
  <si>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</si>
  <si>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</si>
  <si>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</si>
  <si>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</si>
  <si>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</si>
  <si>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</si>
  <si>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</si>
  <si>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</si>
  <si>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</si>
  <si>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</si>
  <si>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</si>
  <si>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</si>
  <si>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</si>
  <si>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</si>
  <si>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</si>
  <si>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</si>
  <si>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</si>
  <si>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</si>
  <si>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</si>
  <si>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</si>
  <si>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</si>
  <si>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</si>
  <si>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</si>
  <si>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</si>
  <si>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</si>
  <si>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</si>
  <si>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</si>
  <si>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</si>
  <si>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</si>
  <si>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</si>
  <si>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</si>
  <si>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</si>
  <si>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</si>
  <si>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</si>
  <si>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</si>
  <si>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</si>
  <si>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</si>
  <si>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</si>
  <si>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</si>
  <si>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</si>
  <si>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</si>
  <si>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</si>
  <si>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</si>
  <si>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</si>
  <si>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</si>
  <si>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</si>
  <si>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</si>
  <si>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</si>
  <si>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</si>
  <si>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</si>
  <si>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</si>
  <si>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</si>
  <si>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</si>
  <si>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</si>
  <si>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</si>
  <si>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</si>
  <si>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</si>
  <si>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</si>
  <si>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</si>
  <si>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</si>
  <si>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</si>
  <si>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</si>
  <si>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</si>
  <si>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</si>
  <si>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</si>
  <si>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</si>
  <si>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</si>
  <si>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</si>
  <si>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</si>
  <si>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</si>
  <si>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</si>
  <si>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</si>
  <si>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</si>
  <si>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</si>
  <si>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</si>
  <si>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</si>
  <si>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</si>
  <si>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</si>
  <si>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</si>
  <si>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</si>
  <si>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</si>
  <si>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</si>
  <si>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</si>
  <si>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</si>
  <si>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</si>
  <si>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</si>
  <si>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</si>
  <si>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</si>
  <si>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</si>
  <si>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</si>
  <si>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</si>
  <si>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</si>
  <si>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</si>
  <si>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</si>
  <si>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</si>
  <si>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</si>
  <si>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</si>
  <si>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</si>
  <si>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</si>
  <si>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</si>
  <si>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</si>
  <si>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</si>
  <si>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</si>
  <si>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</si>
  <si>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</si>
  <si>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</si>
  <si>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</si>
  <si>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</si>
  <si>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</si>
  <si>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</si>
  <si>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</si>
  <si>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</si>
  <si>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</si>
  <si>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</si>
  <si>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</si>
  <si>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</si>
  <si>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</si>
  <si>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</si>
  <si>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</si>
  <si>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</si>
  <si>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</si>
  <si>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</si>
  <si>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</si>
  <si>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</si>
  <si>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</si>
  <si>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</si>
  <si>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</si>
  <si>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</si>
  <si>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</si>
  <si>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</si>
  <si>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</si>
  <si>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</si>
  <si>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</si>
  <si>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</si>
  <si>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</si>
  <si>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</si>
  <si>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</si>
  <si>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</si>
  <si>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</si>
  <si>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</si>
  <si>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</si>
  <si>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</si>
  <si>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</si>
  <si>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</si>
  <si>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</si>
  <si>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</si>
  <si>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</si>
  <si>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</si>
  <si>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</si>
  <si>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</si>
  <si>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</si>
  <si>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</si>
  <si>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</si>
  <si>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</si>
  <si>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</si>
  <si>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</si>
  <si>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</si>
  <si>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</si>
  <si>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</si>
  <si>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</si>
  <si>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</si>
  <si>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</si>
  <si>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</si>
  <si>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</si>
  <si>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</si>
  <si>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</si>
  <si>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</si>
  <si>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</si>
  <si>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</si>
  <si>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</si>
  <si>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</si>
  <si>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</si>
  <si>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</si>
  <si>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</si>
  <si>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</si>
  <si>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</si>
  <si>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</si>
  <si>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</si>
  <si>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</si>
  <si>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</si>
  <si>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</si>
  <si>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</si>
  <si>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</si>
  <si>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</si>
  <si>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</si>
  <si>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</si>
  <si>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</si>
  <si>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</si>
  <si>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</si>
  <si>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</si>
  <si>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</si>
  <si>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</si>
  <si>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</si>
  <si>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</si>
  <si>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</si>
  <si>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</si>
  <si>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</si>
  <si>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</si>
  <si>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</si>
  <si>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</si>
  <si>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</si>
  <si>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</si>
  <si>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</si>
  <si>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</si>
  <si>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</si>
  <si>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</si>
  <si>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</si>
  <si>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</si>
  <si>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</si>
  <si>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</si>
  <si>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</si>
  <si>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</si>
  <si>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</si>
  <si>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</si>
  <si>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</si>
  <si>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</si>
  <si>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</si>
  <si>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</si>
  <si>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</si>
  <si>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</si>
  <si>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</si>
  <si>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</si>
  <si>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</si>
  <si>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</si>
  <si>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</si>
  <si>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</si>
  <si>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</si>
  <si>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</si>
  <si>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</si>
  <si>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</si>
  <si>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</si>
  <si>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</si>
  <si>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</si>
  <si>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</si>
  <si>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</si>
  <si>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</si>
  <si>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</si>
  <si>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</si>
  <si>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</si>
  <si>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</si>
  <si>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</si>
  <si>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</si>
  <si>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</si>
  <si>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</si>
  <si>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</si>
  <si>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</si>
  <si>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</si>
  <si>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</si>
  <si>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</si>
  <si>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</si>
  <si>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</si>
  <si>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</si>
  <si>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</si>
  <si>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</si>
  <si>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</si>
  <si>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</si>
  <si>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</si>
  <si>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</si>
  <si>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</si>
  <si>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</si>
  <si>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</si>
  <si>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</si>
  <si>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</si>
  <si>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</si>
  <si>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</si>
  <si>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</si>
  <si>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</si>
  <si>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</si>
  <si>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</si>
  <si>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</si>
  <si>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</si>
  <si>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</si>
  <si>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</si>
  <si>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</si>
  <si>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</si>
  <si>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</si>
  <si>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</si>
  <si>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</si>
  <si>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</si>
  <si>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</si>
  <si>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</si>
  <si>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</si>
  <si>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</si>
  <si>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</si>
  <si>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</si>
  <si>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</si>
  <si>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</si>
  <si>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</si>
  <si>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</si>
  <si>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</si>
  <si>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</si>
  <si>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</si>
  <si>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</si>
  <si>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</si>
  <si>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</si>
  <si>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</si>
  <si>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</si>
  <si>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</si>
  <si>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</si>
  <si>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</si>
  <si>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</si>
  <si>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</si>
  <si>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</si>
  <si>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</si>
  <si>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</si>
  <si>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</si>
  <si>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</si>
  <si>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</si>
  <si>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</si>
  <si>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</si>
  <si>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</si>
  <si>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</si>
  <si>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</si>
  <si>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</si>
  <si>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</si>
  <si>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</si>
  <si>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</si>
  <si>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</si>
  <si>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</si>
  <si>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</si>
  <si>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</si>
  <si>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</si>
  <si>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</si>
  <si>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</si>
  <si>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</si>
  <si>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</si>
  <si>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</si>
  <si>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</si>
  <si>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</si>
  <si>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</si>
  <si>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</si>
  <si>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</si>
  <si>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</si>
  <si>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</si>
  <si>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</si>
  <si>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</si>
  <si>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</si>
  <si>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</si>
  <si>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</si>
  <si>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</si>
  <si>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</si>
  <si>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</si>
  <si>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</si>
  <si>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</si>
  <si>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</si>
  <si>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</si>
  <si>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</si>
  <si>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</si>
  <si>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</si>
  <si>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</si>
  <si>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</si>
  <si>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</si>
  <si>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</si>
  <si>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</si>
  <si>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</si>
  <si>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</si>
  <si>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</si>
  <si>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</si>
  <si>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</si>
  <si>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</si>
  <si>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</si>
  <si>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</si>
  <si>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</si>
  <si>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</si>
  <si>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</si>
  <si>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</si>
  <si>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</si>
  <si>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</si>
  <si>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</si>
  <si>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</si>
  <si>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</si>
  <si>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</si>
  <si>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</si>
  <si>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</si>
  <si>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</si>
  <si>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</si>
  <si>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</si>
  <si>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</si>
  <si>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</si>
  <si>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</si>
  <si>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</si>
  <si>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</si>
  <si>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</si>
  <si>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</si>
  <si>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</si>
  <si>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</si>
  <si>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</si>
  <si>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</si>
  <si>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</si>
  <si>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</si>
  <si>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</si>
  <si>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</si>
  <si>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</si>
  <si>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</si>
  <si>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</si>
  <si>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</si>
  <si>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</si>
  <si>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</si>
  <si>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</si>
  <si>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</si>
  <si>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</si>
  <si>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</si>
  <si>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</si>
  <si>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</si>
  <si>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</si>
  <si>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</si>
  <si>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</si>
  <si>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</si>
  <si>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</si>
  <si>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</si>
  <si>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</si>
  <si>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</si>
  <si>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</si>
  <si>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</si>
  <si>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</si>
  <si>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</si>
  <si>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</si>
  <si>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</si>
  <si>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</si>
  <si>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</si>
  <si>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</si>
  <si>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</si>
  <si>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</si>
  <si>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</si>
  <si>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</si>
  <si>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</si>
  <si>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</si>
  <si>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</si>
  <si>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</si>
  <si>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</si>
  <si>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</si>
  <si>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</si>
  <si>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</si>
  <si>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</si>
  <si>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</si>
  <si>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</si>
  <si>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</si>
  <si>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</si>
  <si>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</si>
  <si>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</si>
  <si>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</si>
  <si>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</si>
  <si>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</si>
  <si>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</si>
  <si>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</si>
  <si>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</si>
  <si>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</si>
  <si>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</si>
  <si>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</si>
  <si>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</si>
  <si>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</si>
  <si>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</si>
  <si>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</si>
  <si>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</si>
  <si>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</si>
  <si>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</si>
  <si>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</si>
  <si>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</si>
  <si>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</si>
  <si>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</si>
  <si>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</si>
  <si>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</si>
  <si>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</si>
  <si>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</si>
  <si>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</si>
  <si>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</si>
  <si>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</si>
  <si>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</si>
  <si>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</si>
  <si>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</si>
  <si>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</si>
  <si>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</si>
  <si>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</si>
  <si>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</si>
  <si>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</si>
  <si>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</si>
  <si>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</si>
  <si>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</si>
  <si>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</si>
  <si>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</si>
  <si>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</si>
  <si>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</si>
  <si>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</si>
  <si>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</si>
  <si>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</si>
  <si>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</si>
  <si>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</si>
  <si>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</si>
  <si>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</si>
  <si>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</si>
  <si>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</si>
  <si>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</si>
  <si>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</si>
  <si>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</si>
  <si>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</si>
  <si>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</si>
  <si>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</si>
  <si>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</si>
  <si>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</si>
  <si>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</si>
  <si>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</si>
  <si>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</si>
  <si>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</si>
  <si>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</si>
  <si>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</si>
  <si>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</si>
  <si>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</si>
  <si>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</si>
  <si>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</si>
  <si>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</si>
  <si>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</si>
  <si>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</si>
  <si>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</si>
  <si>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</si>
  <si>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</si>
  <si>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</si>
  <si>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</si>
  <si>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</si>
  <si>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</si>
  <si>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</si>
  <si>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</si>
  <si>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</si>
  <si>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</si>
  <si>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</si>
  <si>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</si>
  <si>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</si>
  <si>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</si>
  <si>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</si>
  <si>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</si>
  <si>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</si>
  <si>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</si>
  <si>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</si>
  <si>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</si>
  <si>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</si>
  <si>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</si>
  <si>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</si>
  <si>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</si>
  <si>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</si>
  <si>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</si>
  <si>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</si>
  <si>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</si>
  <si>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</si>
  <si>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</si>
  <si>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</si>
  <si>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</si>
  <si>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</si>
  <si>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</si>
  <si>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</si>
  <si>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</si>
  <si>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</si>
  <si>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</si>
  <si>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</si>
  <si>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</si>
  <si>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</si>
  <si>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</si>
  <si>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</si>
  <si>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</si>
  <si>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</si>
  <si>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</si>
  <si>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</si>
  <si>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</si>
  <si>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</si>
  <si>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</si>
  <si>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</si>
  <si>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</si>
  <si>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</si>
  <si>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</si>
  <si>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</si>
  <si>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</si>
  <si>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</si>
  <si>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</si>
  <si>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</si>
  <si>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</si>
  <si>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</si>
  <si>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</si>
  <si>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</si>
  <si>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</si>
  <si>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</si>
  <si>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</si>
  <si>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</si>
  <si>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</si>
  <si>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</si>
  <si>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</si>
  <si>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</si>
  <si>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</si>
  <si>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</si>
  <si>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</si>
  <si>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</si>
  <si>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</si>
  <si>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</si>
  <si>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</si>
  <si>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</si>
  <si>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</si>
  <si>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</si>
  <si>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</si>
  <si>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</si>
  <si>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</si>
  <si>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</si>
  <si>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</si>
  <si>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</si>
  <si>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</si>
  <si>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</si>
  <si>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</si>
  <si>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</si>
  <si>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</si>
  <si>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</si>
  <si>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</si>
  <si>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</si>
  <si>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</si>
  <si>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</si>
  <si>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</si>
  <si>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</si>
  <si>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</si>
  <si>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</si>
  <si>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</si>
  <si>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</si>
  <si>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</si>
  <si>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</si>
  <si>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</si>
  <si>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</si>
  <si>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</si>
  <si>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</si>
  <si>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</si>
  <si>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</si>
  <si>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</si>
  <si>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</si>
  <si>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</si>
  <si>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</si>
  <si>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</si>
  <si>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</si>
  <si>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</si>
  <si>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</si>
  <si>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</si>
  <si>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</si>
  <si>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</si>
  <si>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</si>
  <si>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</si>
  <si>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</si>
  <si>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</si>
  <si>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</si>
  <si>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</si>
  <si>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</si>
  <si>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</si>
  <si>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</si>
  <si>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</si>
  <si>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</si>
  <si>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</si>
  <si>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</si>
  <si>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</si>
  <si>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</si>
  <si>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</si>
  <si>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</si>
  <si>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</si>
  <si>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</si>
  <si>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</si>
  <si>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</si>
  <si>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</si>
  <si>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</si>
  <si>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</si>
  <si>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</si>
  <si>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</si>
  <si>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</si>
  <si>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</si>
  <si>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</si>
  <si>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</si>
  <si>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</si>
  <si>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</si>
  <si>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</si>
  <si>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</si>
  <si>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</si>
  <si>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</si>
  <si>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</si>
  <si>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</si>
  <si>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</si>
  <si>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</si>
  <si>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</si>
  <si>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</si>
  <si>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</si>
  <si>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</si>
  <si>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</si>
  <si>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</si>
  <si>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</si>
  <si>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</si>
  <si>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</si>
  <si>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</si>
  <si>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</si>
  <si>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</si>
  <si>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</si>
  <si>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</si>
  <si>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</si>
  <si>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</si>
  <si>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</si>
  <si>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</si>
  <si>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</si>
  <si>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</si>
  <si>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</si>
  <si>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</si>
  <si>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</si>
  <si>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</si>
  <si>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</si>
  <si>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</si>
  <si>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</si>
  <si>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</si>
  <si>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</si>
  <si>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</si>
  <si>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</si>
  <si>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</si>
  <si>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</si>
  <si>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</si>
  <si>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</si>
  <si>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</si>
  <si>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</si>
  <si>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</si>
  <si>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</si>
  <si>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</si>
  <si>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</si>
  <si>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</si>
  <si>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</si>
  <si>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</si>
  <si>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</si>
  <si>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</si>
  <si>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</si>
  <si>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</si>
  <si>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</si>
  <si>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</si>
  <si>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</si>
  <si>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</si>
  <si>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</si>
  <si>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</si>
  <si>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</si>
  <si>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</si>
  <si>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</si>
  <si>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</si>
  <si>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</si>
  <si>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</si>
  <si>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</si>
  <si>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</si>
  <si>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</si>
  <si>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</si>
  <si>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</si>
  <si>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</si>
  <si>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</si>
  <si>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</si>
  <si>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</si>
  <si>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</si>
  <si>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</si>
  <si>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</si>
  <si>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</si>
  <si>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</si>
  <si>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</si>
  <si>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</si>
  <si>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</si>
  <si>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</si>
  <si>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</si>
  <si>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</si>
  <si>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</si>
  <si>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</si>
  <si>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</si>
  <si>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</si>
  <si>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</si>
  <si>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</si>
  <si>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</si>
  <si>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</si>
  <si>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</si>
  <si>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</si>
  <si>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</si>
  <si>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</si>
  <si>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</si>
  <si>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</si>
  <si>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</si>
  <si>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</si>
  <si>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</si>
  <si>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</si>
  <si>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</si>
  <si>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</si>
  <si>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</si>
  <si>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</si>
  <si>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</si>
  <si>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</si>
  <si>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</si>
  <si>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</si>
  <si>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</si>
  <si>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</si>
  <si>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</si>
  <si>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</si>
  <si>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</si>
  <si>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</si>
  <si>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</si>
  <si>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</si>
  <si>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</si>
  <si>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</si>
  <si>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</si>
  <si>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</si>
  <si>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</si>
  <si>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</si>
  <si>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</si>
  <si>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</si>
  <si>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</si>
  <si>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</si>
  <si>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</si>
  <si>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</si>
  <si>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</si>
  <si>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</si>
  <si>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</si>
  <si>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</si>
  <si>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</si>
  <si>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</si>
  <si>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</si>
  <si>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</si>
  <si>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</si>
  <si>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</si>
  <si>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</si>
  <si>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</si>
  <si>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</si>
  <si>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</si>
  <si>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</si>
  <si>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</si>
  <si>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</si>
  <si>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</si>
  <si>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</si>
  <si>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</si>
  <si>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</si>
  <si>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</si>
  <si>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</si>
  <si>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</si>
  <si>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</si>
  <si>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</si>
  <si>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</si>
  <si>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</si>
  <si>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</si>
  <si>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</si>
  <si>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</si>
  <si>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</si>
  <si>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</si>
  <si>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</si>
  <si>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</si>
  <si>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</si>
  <si>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</si>
  <si>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</si>
  <si>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</si>
  <si>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</si>
  <si>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</si>
  <si>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</si>
  <si>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</si>
  <si>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</si>
  <si>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</si>
  <si>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</si>
  <si>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</si>
  <si>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</si>
  <si>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</si>
  <si>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</si>
  <si>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</si>
  <si>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</si>
  <si>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</si>
  <si>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</si>
  <si>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</si>
  <si>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</si>
  <si>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</si>
  <si>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</si>
  <si>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</si>
  <si>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</si>
  <si>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</si>
  <si>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</si>
  <si>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</si>
  <si>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</si>
  <si>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</si>
  <si>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</si>
  <si>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</si>
  <si>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</si>
  <si>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</si>
  <si>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</si>
  <si>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</si>
  <si>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</si>
  <si>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</si>
  <si>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</si>
  <si>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</si>
  <si>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</si>
  <si>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</si>
  <si>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</si>
  <si>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</si>
  <si>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</si>
  <si>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</si>
  <si>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</si>
  <si>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</si>
  <si>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</si>
  <si>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</si>
  <si>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</si>
  <si>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</si>
  <si>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</si>
  <si>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</si>
  <si>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</si>
  <si>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</si>
  <si>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</si>
  <si>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</si>
  <si>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</si>
  <si>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</si>
  <si>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</si>
  <si>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</si>
  <si>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</si>
  <si>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</si>
  <si>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</si>
  <si>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</si>
  <si>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</si>
  <si>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</si>
  <si>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</si>
  <si>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</si>
  <si>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</si>
  <si>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</si>
  <si>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</si>
  <si>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</si>
  <si>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</si>
  <si>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</si>
  <si>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</si>
  <si>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</si>
  <si>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</si>
  <si>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</si>
  <si>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</si>
  <si>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</si>
  <si>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</si>
  <si>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</si>
  <si>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</si>
  <si>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</si>
  <si>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</si>
  <si>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</si>
  <si>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</si>
  <si>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</si>
  <si>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</si>
  <si>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</si>
  <si>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</si>
  <si>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</si>
  <si>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</si>
  <si>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</si>
  <si>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</si>
  <si>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</si>
  <si>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</si>
  <si>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</si>
  <si>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</si>
  <si>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</si>
  <si>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</si>
  <si>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</si>
  <si>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</si>
  <si>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</si>
  <si>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</si>
  <si>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</si>
  <si>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</si>
  <si>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</si>
  <si>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</si>
  <si>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</si>
  <si>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</si>
  <si>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</si>
  <si>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</si>
  <si>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</si>
  <si>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</si>
  <si>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</si>
  <si>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</si>
  <si>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</si>
  <si>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</si>
  <si>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</si>
  <si>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</si>
  <si>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</si>
  <si>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</si>
  <si>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</si>
  <si>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</si>
  <si>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</si>
  <si>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</si>
  <si>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</si>
  <si>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</si>
  <si>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</si>
  <si>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</si>
  <si>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</si>
  <si>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</si>
  <si>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</si>
  <si>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</si>
  <si>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</si>
  <si>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</si>
  <si>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</si>
  <si>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</si>
  <si>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</si>
  <si>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</si>
  <si>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</si>
  <si>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</si>
  <si>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</si>
  <si>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</si>
  <si>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</si>
  <si>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</si>
  <si>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</si>
  <si>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</si>
  <si>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</si>
  <si>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</si>
  <si>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</si>
  <si>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</si>
  <si>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</si>
  <si>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</si>
  <si>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</si>
  <si>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</si>
  <si>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</si>
  <si>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</si>
  <si>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</si>
  <si>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</si>
  <si>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</si>
  <si>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</si>
  <si>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</si>
  <si>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</si>
  <si>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</si>
  <si>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</si>
  <si>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</si>
  <si>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</si>
  <si>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</si>
  <si>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</si>
  <si>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</si>
  <si>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</si>
  <si>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</si>
  <si>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</si>
  <si>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</si>
  <si>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</si>
  <si>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</si>
  <si>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</si>
  <si>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</si>
  <si>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</si>
  <si>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</si>
  <si>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</si>
  <si>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</si>
  <si>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</si>
  <si>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</si>
  <si>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</si>
  <si>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</si>
  <si>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</si>
  <si>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</si>
  <si>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</si>
  <si>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</si>
  <si>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</si>
  <si>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</si>
  <si>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</si>
  <si>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</si>
  <si>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</si>
  <si>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</si>
  <si>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</si>
  <si>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</si>
  <si>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</si>
  <si>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</si>
  <si>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</si>
  <si>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</si>
  <si>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</si>
  <si>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</si>
  <si>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</si>
  <si>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</si>
  <si>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</si>
  <si>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</si>
  <si>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</si>
  <si>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</si>
  <si>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</si>
  <si>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</si>
  <si>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</si>
  <si>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</si>
  <si>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</si>
  <si>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</si>
  <si>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</si>
  <si>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</si>
  <si>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</si>
  <si>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</si>
  <si>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</si>
  <si>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</si>
  <si>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</si>
  <si>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</si>
  <si>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</si>
  <si>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</si>
  <si>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</si>
  <si>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</si>
  <si>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</si>
  <si>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</si>
  <si>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</si>
  <si>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</si>
  <si>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</si>
  <si>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</si>
  <si>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</si>
  <si>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</si>
  <si>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</si>
  <si>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</si>
  <si>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</si>
  <si>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</si>
  <si>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</si>
  <si>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</si>
  <si>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</si>
  <si>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</si>
  <si>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</si>
  <si>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</si>
  <si>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</si>
  <si>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</si>
  <si>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</si>
  <si>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</si>
  <si>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</si>
  <si>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</si>
  <si>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</si>
  <si>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</si>
  <si>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</si>
  <si>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</si>
  <si>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</si>
  <si>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</si>
  <si>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</si>
  <si>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</si>
  <si>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</si>
  <si>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</si>
  <si>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</si>
  <si>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</si>
  <si>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</si>
  <si>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</si>
  <si>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</si>
  <si>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</si>
  <si>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</si>
  <si>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</si>
  <si>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</si>
  <si>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</si>
  <si>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</si>
  <si>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</si>
  <si>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</si>
  <si>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</si>
  <si>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</si>
  <si>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</si>
  <si>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</si>
  <si>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</si>
  <si>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</si>
  <si>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</si>
  <si>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</si>
  <si>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</si>
  <si>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</si>
  <si>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</si>
  <si>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</si>
  <si>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</si>
  <si>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</si>
  <si>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</si>
  <si>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</si>
  <si>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</si>
  <si>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</si>
  <si>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</si>
  <si>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</si>
  <si>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</si>
  <si>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</si>
  <si>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</si>
  <si>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</si>
  <si>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</si>
  <si>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</si>
  <si>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</si>
  <si>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</si>
  <si>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</si>
  <si>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</si>
  <si>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</si>
  <si>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</si>
  <si>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</si>
  <si>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</si>
  <si>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</si>
  <si>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</si>
  <si>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</si>
  <si>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</si>
  <si>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</si>
  <si>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</si>
  <si>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</si>
  <si>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</si>
  <si>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</si>
  <si>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</si>
  <si>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</si>
  <si>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</si>
  <si>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</si>
  <si>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</si>
  <si>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</si>
  <si>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</si>
  <si>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</si>
  <si>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</si>
  <si>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</si>
  <si>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</si>
  <si>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</si>
  <si>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</si>
  <si>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</si>
  <si>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</si>
  <si>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</si>
  <si>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</si>
  <si>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</si>
  <si>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</si>
  <si>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</si>
  <si>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</si>
  <si>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</si>
  <si>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</si>
  <si>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</si>
  <si>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</si>
  <si>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</si>
  <si>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</si>
  <si>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</si>
  <si>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</si>
  <si>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</si>
  <si>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</si>
  <si>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</si>
  <si>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</si>
  <si>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</si>
  <si>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</si>
  <si>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</si>
  <si>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</si>
  <si>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</si>
  <si>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</si>
  <si>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</si>
  <si>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</si>
  <si>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</si>
  <si>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</si>
  <si>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</si>
  <si>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</si>
  <si>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</si>
  <si>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</si>
  <si>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</si>
  <si>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</si>
  <si>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</si>
  <si>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</si>
  <si>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</si>
  <si>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</si>
  <si>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</si>
  <si>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</si>
  <si>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</si>
  <si>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</si>
  <si>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</si>
  <si>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</si>
  <si>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</si>
  <si>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</si>
  <si>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</si>
  <si>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</si>
  <si>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</si>
  <si>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</si>
  <si>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</si>
  <si>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</si>
  <si>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</si>
  <si>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</si>
  <si>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</si>
  <si>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</si>
  <si>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</si>
  <si>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</si>
  <si>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</si>
  <si>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</si>
  <si>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</si>
  <si>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</si>
  <si>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</si>
  <si>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</si>
  <si>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</si>
  <si>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</si>
  <si>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</si>
  <si>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</si>
  <si>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</si>
  <si>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</si>
  <si>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</si>
  <si>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</si>
  <si>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</si>
  <si>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</si>
  <si>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</si>
  <si>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</si>
  <si>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</si>
  <si>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</si>
  <si>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</si>
  <si>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</si>
  <si>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</si>
  <si>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</si>
  <si>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</si>
  <si>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</si>
  <si>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</si>
  <si>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</si>
  <si>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</si>
  <si>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</si>
  <si>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</si>
  <si>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</si>
  <si>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</si>
  <si>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</si>
  <si>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</si>
  <si>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</si>
  <si>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</si>
  <si>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</si>
  <si>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</si>
  <si>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</si>
  <si>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</si>
  <si>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</si>
  <si>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</si>
  <si>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</si>
  <si>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</si>
  <si>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</si>
  <si>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</si>
  <si>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</si>
  <si>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</si>
  <si>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</si>
  <si>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</si>
  <si>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</si>
  <si>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</si>
  <si>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</si>
  <si>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</si>
  <si>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</si>
  <si>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</si>
  <si>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</si>
  <si>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</si>
  <si>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</si>
  <si>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</si>
  <si>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</si>
  <si>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</si>
  <si>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</si>
  <si>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</si>
  <si>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</si>
  <si>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</si>
  <si>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</si>
  <si>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</si>
  <si>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</si>
  <si>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</si>
  <si>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</si>
  <si>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</si>
  <si>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</si>
  <si>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</si>
  <si>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</si>
  <si>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</si>
  <si>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</si>
  <si>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</si>
  <si>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</si>
  <si>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</si>
  <si>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</si>
  <si>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</si>
  <si>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</si>
  <si>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</si>
  <si>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</si>
  <si>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</si>
  <si>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</si>
  <si>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</si>
  <si>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</si>
  <si>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</si>
  <si>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</si>
  <si>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</si>
  <si>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</si>
  <si>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</si>
  <si>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</si>
  <si>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</si>
  <si>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</si>
  <si>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</si>
  <si>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</si>
  <si>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</si>
  <si>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</si>
  <si>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</si>
  <si>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</si>
  <si>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</si>
  <si>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</si>
  <si>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</si>
  <si>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</si>
  <si>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</si>
  <si>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</si>
  <si>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</si>
  <si>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</si>
  <si>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</si>
  <si>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</si>
  <si>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</si>
  <si>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</si>
  <si>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</si>
  <si>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</si>
  <si>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</si>
  <si>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</si>
  <si>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</si>
  <si>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</si>
  <si>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</si>
  <si>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</si>
  <si>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</si>
  <si>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</si>
  <si>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</si>
  <si>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</si>
  <si>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</si>
  <si>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</si>
  <si>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</si>
  <si>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</si>
  <si>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</si>
  <si>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</si>
  <si>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</si>
  <si>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</si>
  <si>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</si>
  <si>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</si>
  <si>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</si>
  <si>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</si>
  <si>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</si>
  <si>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</si>
  <si>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</si>
  <si>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</si>
  <si>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</si>
  <si>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</si>
  <si>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</si>
  <si>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</si>
  <si>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</si>
  <si>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</si>
  <si>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</si>
  <si>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</si>
  <si>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</si>
  <si>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</si>
  <si>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</si>
  <si>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</si>
  <si>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</si>
  <si>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</si>
  <si>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</si>
  <si>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</si>
  <si>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</si>
  <si>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</si>
  <si>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</si>
  <si>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</si>
  <si>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</si>
  <si>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</si>
  <si>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</si>
  <si>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</si>
  <si>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</si>
  <si>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</si>
  <si>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</si>
  <si>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</si>
  <si>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</si>
  <si>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</si>
  <si>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</si>
  <si>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</si>
  <si>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</si>
  <si>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</si>
  <si>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</si>
  <si>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</si>
  <si>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</si>
  <si>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</si>
  <si>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</si>
  <si>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</si>
  <si>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</si>
  <si>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</si>
  <si>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</si>
  <si>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</si>
  <si>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</si>
  <si>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</si>
  <si>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</si>
  <si>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</si>
  <si>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</si>
  <si>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</si>
  <si>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</si>
  <si>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</si>
  <si>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</si>
  <si>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</si>
  <si>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</si>
  <si>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</si>
  <si>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</si>
  <si>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</si>
  <si>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</si>
  <si>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</si>
  <si>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</si>
  <si>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</si>
  <si>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</si>
  <si>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</si>
  <si>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</si>
  <si>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</si>
  <si>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</si>
  <si>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</si>
  <si>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</si>
  <si>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</si>
  <si>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</si>
  <si>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</si>
  <si>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</si>
  <si>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</si>
  <si>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</si>
  <si>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</si>
  <si>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</si>
  <si>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</si>
  <si>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</si>
  <si>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</si>
  <si>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</si>
  <si>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</si>
  <si>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</si>
  <si>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</si>
  <si>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</si>
  <si>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</si>
  <si>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</si>
  <si>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</si>
  <si>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</si>
  <si>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</si>
  <si>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</si>
  <si>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</si>
  <si>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</si>
  <si>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</si>
  <si>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</si>
  <si>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</si>
  <si>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</si>
  <si>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</si>
  <si>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</si>
  <si>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</si>
  <si>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</si>
  <si>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</si>
  <si>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</si>
  <si>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</si>
  <si>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</si>
  <si>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</si>
  <si>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</si>
  <si>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</si>
  <si>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</si>
  <si>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</si>
  <si>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</si>
  <si>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</si>
  <si>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</si>
  <si>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</si>
  <si>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</si>
  <si>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</si>
  <si>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</si>
  <si>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</si>
  <si>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</si>
  <si>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</si>
  <si>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</si>
  <si>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</si>
  <si>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</si>
  <si>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</si>
  <si>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</si>
  <si>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</si>
  <si>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</si>
  <si>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</si>
  <si>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</si>
  <si>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</si>
  <si>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</si>
  <si>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</si>
  <si>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</si>
  <si>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</si>
  <si>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</si>
  <si>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</si>
  <si>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</si>
  <si>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</si>
  <si>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</si>
  <si>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</si>
  <si>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</si>
  <si>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</si>
  <si>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</si>
  <si>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</si>
  <si>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</si>
  <si>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</si>
  <si>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</si>
  <si>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</si>
  <si>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</si>
  <si>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</si>
  <si>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</si>
  <si>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</si>
  <si>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</si>
  <si>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</si>
  <si>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</si>
  <si>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</si>
  <si>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</si>
  <si>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</si>
  <si>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</si>
  <si>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</si>
  <si>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</si>
  <si>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</si>
  <si>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</si>
  <si>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</si>
  <si>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</si>
  <si>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</si>
  <si>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</si>
  <si>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</si>
  <si>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</si>
  <si>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</si>
  <si>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</si>
  <si>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</si>
  <si>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</si>
  <si>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</si>
  <si>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</si>
  <si>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</si>
  <si>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</si>
  <si>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</si>
  <si>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</si>
  <si>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</si>
  <si>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</si>
  <si>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</si>
  <si>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</si>
  <si>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</si>
  <si>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</si>
  <si>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</si>
  <si>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</si>
  <si>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</si>
  <si>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</si>
  <si>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</si>
  <si>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</si>
  <si>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</si>
  <si>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</si>
  <si>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</si>
  <si>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</si>
  <si>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</si>
  <si>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</si>
  <si>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</si>
  <si>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</si>
  <si>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</si>
  <si>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</si>
  <si>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</si>
  <si>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</si>
  <si>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</si>
  <si>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</si>
  <si>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</si>
  <si>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</si>
  <si>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</si>
  <si>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</si>
  <si>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</si>
  <si>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</si>
  <si>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</si>
  <si>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</si>
  <si>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</si>
  <si>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</si>
  <si>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</si>
  <si>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</si>
  <si>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</si>
  <si>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</si>
  <si>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</si>
  <si>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</si>
  <si>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</si>
  <si>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</si>
  <si>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</si>
  <si>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</si>
  <si>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</si>
  <si>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</si>
  <si>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</si>
  <si>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</si>
  <si>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</si>
  <si>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</si>
  <si>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</si>
  <si>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</si>
  <si>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</si>
  <si>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</si>
  <si>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</si>
  <si>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</si>
  <si>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</si>
  <si>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</si>
  <si>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</si>
  <si>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</si>
  <si>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</si>
  <si>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</si>
  <si>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</si>
  <si>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</si>
  <si>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</si>
  <si>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</si>
  <si>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</si>
  <si>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</si>
  <si>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</si>
  <si>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</si>
  <si>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</si>
  <si>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</si>
  <si>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</si>
  <si>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</si>
  <si>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</si>
  <si>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</si>
  <si>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</si>
  <si>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</si>
  <si>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</si>
  <si>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</si>
  <si>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</si>
  <si>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</si>
  <si>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</si>
  <si>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</si>
  <si>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</si>
  <si>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</si>
  <si>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</si>
  <si>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</si>
  <si>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</si>
  <si>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</si>
  <si>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</si>
  <si>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</si>
  <si>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</si>
  <si>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</si>
  <si>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</si>
  <si>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</si>
  <si>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</si>
  <si>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</si>
  <si>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</si>
  <si>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</si>
  <si>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</si>
  <si>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</si>
  <si>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</si>
  <si>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</si>
  <si>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</si>
  <si>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</si>
  <si>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</si>
  <si>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</si>
  <si>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</si>
  <si>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</si>
  <si>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</si>
  <si>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</si>
  <si>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</si>
  <si>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</si>
  <si>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</si>
  <si>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</si>
  <si>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</si>
  <si>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</si>
  <si>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</si>
  <si>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</si>
  <si>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</si>
  <si>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</si>
  <si>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</si>
  <si>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</si>
  <si>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</si>
  <si>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</si>
  <si>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</si>
  <si>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</si>
  <si>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</si>
  <si>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</si>
  <si>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</si>
  <si>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</si>
  <si>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</si>
  <si>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</si>
  <si>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</si>
  <si>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</si>
  <si>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</si>
  <si>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</si>
  <si>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</si>
  <si>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</si>
  <si>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</si>
  <si>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</si>
  <si>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</si>
  <si>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</si>
  <si>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</si>
  <si>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</si>
  <si>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</si>
  <si>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</si>
  <si>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</si>
  <si>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</si>
  <si>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</si>
  <si>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</si>
  <si>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</si>
  <si>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</si>
  <si>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</si>
  <si>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</si>
  <si>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</si>
  <si>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</si>
  <si>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</si>
  <si>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</si>
  <si>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</si>
  <si>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</si>
  <si>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</si>
  <si>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</si>
  <si>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</si>
  <si>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</si>
  <si>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</si>
  <si>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</si>
  <si>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</si>
  <si>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</si>
  <si>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</si>
  <si>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</si>
  <si>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</si>
  <si>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</si>
  <si>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</si>
  <si>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</si>
  <si>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</si>
  <si>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</si>
  <si>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</si>
  <si>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</si>
  <si>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</si>
  <si>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</si>
  <si>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</si>
  <si>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</si>
  <si>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</si>
  <si>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</si>
  <si>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</si>
  <si>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</si>
  <si>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</si>
  <si>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</si>
  <si>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</si>
  <si>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</si>
  <si>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</si>
  <si>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</si>
  <si>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</si>
  <si>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</si>
  <si>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</si>
  <si>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</si>
  <si>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</si>
  <si>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</si>
  <si>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</si>
  <si>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</si>
  <si>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</si>
  <si>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</si>
  <si>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</si>
  <si>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</si>
  <si>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</si>
  <si>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</si>
  <si>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</si>
  <si>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</si>
  <si>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</si>
  <si>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</si>
  <si>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</si>
  <si>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</si>
  <si>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</si>
  <si>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</si>
  <si>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</si>
  <si>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</si>
  <si>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</si>
  <si>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</si>
  <si>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</si>
  <si>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</si>
  <si>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</si>
  <si>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</si>
  <si>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</si>
  <si>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</si>
  <si>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</si>
  <si>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</si>
  <si>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</si>
  <si>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</si>
  <si>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</si>
  <si>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</si>
  <si>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</si>
  <si>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</si>
  <si>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</si>
  <si>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</si>
  <si>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</si>
  <si>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</si>
  <si>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</si>
  <si>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</si>
  <si>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</si>
  <si>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</si>
  <si>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</si>
  <si>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</si>
  <si>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</si>
  <si>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</si>
  <si>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</si>
  <si>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</si>
  <si>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</si>
  <si>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</si>
  <si>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</si>
  <si>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</si>
  <si>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</si>
  <si>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</si>
  <si>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</si>
  <si>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</si>
  <si>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</si>
  <si>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</si>
  <si>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</si>
  <si>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</si>
  <si>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</si>
  <si>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</si>
  <si>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</si>
  <si>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</si>
  <si>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</si>
  <si>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</si>
  <si>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</si>
  <si>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</si>
  <si>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</si>
  <si>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</si>
  <si>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</si>
  <si>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</si>
  <si>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</si>
  <si>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</si>
  <si>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</si>
  <si>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</si>
  <si>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</si>
  <si>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</si>
  <si>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</si>
  <si>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</si>
  <si>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</si>
  <si>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</si>
  <si>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</si>
  <si>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</si>
  <si>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</si>
  <si>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</si>
  <si>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</si>
  <si>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</si>
  <si>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</si>
  <si>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</si>
  <si>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</si>
  <si>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</si>
  <si>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</si>
  <si>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</si>
  <si>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</si>
  <si>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</si>
  <si>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</si>
  <si>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</si>
  <si>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</si>
  <si>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</si>
  <si>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</si>
  <si>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</si>
  <si>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</si>
  <si>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</si>
  <si>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</si>
  <si>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</si>
  <si>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</si>
  <si>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</si>
  <si>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</si>
  <si>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</si>
  <si>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</si>
  <si>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</si>
  <si>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</si>
  <si>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</si>
  <si>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</si>
  <si>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</si>
  <si>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</si>
  <si>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</si>
  <si>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</si>
  <si>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</si>
  <si>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</si>
  <si>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</si>
  <si>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</si>
  <si>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</si>
  <si>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</si>
  <si>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</si>
  <si>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</si>
  <si>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</si>
  <si>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</si>
  <si>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</si>
  <si>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</si>
  <si>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</si>
  <si>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</si>
  <si>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</si>
  <si>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</si>
  <si>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</si>
  <si>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</si>
  <si>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</si>
  <si>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</si>
  <si>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</si>
  <si>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</si>
  <si>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</si>
  <si>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</si>
  <si>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</si>
  <si>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</si>
  <si>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</si>
  <si>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</si>
  <si>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</si>
  <si>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</si>
  <si>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</si>
  <si>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</si>
  <si>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</si>
  <si>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</si>
  <si>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</si>
  <si>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</si>
  <si>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</si>
  <si>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</si>
  <si>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</si>
  <si>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</si>
  <si>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</si>
  <si>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</si>
  <si>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</si>
  <si>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</si>
  <si>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</si>
  <si>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</si>
  <si>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</si>
  <si>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</si>
  <si>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</si>
  <si>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</si>
  <si>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</si>
  <si>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</si>
  <si>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</si>
  <si>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</si>
  <si>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</si>
  <si>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</si>
  <si>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</si>
  <si>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</si>
  <si>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</si>
  <si>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</si>
  <si>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</si>
  <si>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</si>
  <si>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</si>
  <si>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</si>
  <si>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</si>
  <si>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</si>
  <si>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</si>
  <si>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</si>
  <si>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</si>
  <si>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</si>
  <si>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</si>
  <si>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</si>
  <si>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</si>
  <si>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</si>
  <si>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</si>
  <si>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</si>
  <si>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</si>
  <si>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</si>
  <si>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</si>
  <si>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</si>
  <si>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</si>
  <si>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</si>
  <si>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</si>
  <si>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</si>
  <si>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</si>
  <si>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</si>
  <si>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</si>
  <si>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</si>
  <si>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</si>
  <si>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</si>
  <si>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</si>
  <si>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</si>
  <si>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</si>
  <si>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</si>
  <si>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</si>
  <si>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</si>
  <si>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</si>
  <si>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</si>
  <si>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</si>
  <si>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</si>
  <si>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</si>
  <si>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</si>
  <si>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</si>
  <si>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</si>
  <si>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</si>
  <si>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</si>
  <si>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</si>
  <si>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</si>
  <si>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</si>
  <si>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</si>
  <si>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</si>
  <si>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</si>
  <si>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</si>
  <si>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</si>
  <si>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</si>
  <si>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</si>
  <si>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</si>
  <si>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</si>
  <si>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</si>
  <si>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</si>
  <si>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</si>
  <si>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</si>
  <si>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</si>
  <si>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</si>
  <si>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</si>
  <si>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</si>
  <si>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</si>
  <si>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</si>
  <si>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</si>
  <si>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</si>
  <si>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</si>
  <si>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</si>
  <si>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</si>
  <si>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</si>
  <si>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</si>
  <si>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</si>
  <si>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</si>
  <si>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</si>
  <si>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</si>
  <si>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</si>
  <si>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</si>
  <si>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</si>
  <si>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</si>
  <si>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</si>
  <si>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</si>
  <si>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</si>
  <si>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</si>
  <si>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</si>
  <si>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</si>
  <si>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</si>
  <si>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</si>
  <si>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</si>
  <si>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</si>
  <si>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</si>
  <si>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</si>
  <si>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</si>
  <si>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</si>
  <si>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</si>
  <si>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</si>
  <si>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</si>
  <si>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</si>
  <si>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</si>
  <si>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</si>
  <si>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</si>
  <si>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</si>
  <si>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</si>
  <si>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</si>
  <si>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</si>
  <si>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</si>
  <si>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</si>
  <si>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</si>
  <si>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</si>
  <si>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</si>
  <si>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</si>
  <si>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</si>
  <si>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</si>
  <si>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</si>
  <si>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</si>
  <si>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</si>
  <si>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</si>
  <si>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</si>
  <si>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</si>
  <si>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</si>
  <si>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</si>
  <si>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</si>
  <si>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</si>
  <si>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</si>
  <si>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</si>
  <si>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</si>
  <si>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</si>
  <si>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</si>
  <si>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</si>
  <si>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</si>
  <si>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</si>
  <si>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</si>
  <si>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</si>
  <si>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</si>
  <si>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</si>
  <si>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</si>
  <si>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</si>
  <si>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</si>
  <si>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</si>
  <si>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</si>
  <si>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</si>
  <si>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</si>
  <si>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</si>
  <si>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</si>
  <si>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</si>
  <si>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</si>
  <si>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</si>
  <si>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</si>
  <si>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</si>
  <si>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</si>
  <si>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</si>
  <si>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</si>
  <si>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</si>
  <si>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</si>
  <si>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</si>
  <si>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</si>
  <si>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</si>
  <si>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</si>
  <si>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</si>
  <si>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</si>
  <si>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</si>
  <si>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</si>
  <si>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</si>
  <si>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</si>
  <si>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</si>
  <si>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</si>
  <si>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</si>
  <si>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</si>
  <si>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</si>
  <si>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</si>
  <si>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</si>
  <si>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</si>
  <si>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</si>
  <si>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</si>
  <si>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</si>
  <si>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</si>
  <si>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</si>
  <si>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</si>
  <si>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</si>
  <si>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</si>
  <si>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</si>
  <si>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</si>
  <si>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</si>
  <si>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</si>
  <si>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</si>
  <si>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</si>
  <si>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</si>
  <si>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</si>
  <si>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</si>
  <si>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</si>
  <si>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</si>
  <si>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</si>
  <si>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</si>
  <si>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</si>
  <si>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</si>
  <si>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</si>
  <si>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</si>
  <si>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</si>
  <si>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</si>
  <si>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</si>
  <si>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</si>
  <si>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</si>
  <si>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</si>
  <si>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</si>
  <si>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</si>
  <si>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</si>
  <si>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</si>
  <si>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</si>
  <si>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</si>
  <si>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</si>
  <si>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</si>
  <si>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</si>
  <si>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</si>
  <si>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</si>
  <si>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</si>
  <si>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</si>
  <si>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</si>
  <si>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</si>
  <si>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</si>
  <si>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</si>
  <si>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</si>
  <si>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</si>
  <si>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</si>
  <si>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</si>
  <si>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</si>
  <si>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</si>
  <si>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</si>
  <si>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</si>
  <si>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</si>
  <si>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</si>
  <si>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</si>
  <si>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</si>
  <si>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</si>
  <si>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</si>
  <si>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</si>
  <si>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</si>
  <si>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</si>
  <si>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</si>
  <si>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</si>
  <si>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</si>
  <si>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</si>
  <si>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</si>
  <si>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</si>
  <si>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</si>
  <si>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</si>
  <si>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</si>
  <si>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</si>
  <si>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</si>
  <si>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</si>
  <si>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</si>
  <si>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</si>
  <si>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</si>
  <si>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</si>
  <si>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</si>
  <si>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</si>
  <si>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</si>
  <si>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</si>
  <si>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</si>
  <si>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</si>
  <si>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</si>
  <si>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</si>
  <si>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</si>
  <si>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</si>
  <si>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</si>
  <si>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</si>
  <si>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</si>
  <si>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</si>
  <si>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</si>
  <si>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</si>
  <si>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</si>
  <si>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</si>
  <si>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</si>
  <si>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</si>
  <si>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</si>
  <si>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</si>
  <si>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</si>
  <si>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</si>
  <si>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</si>
  <si>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</si>
  <si>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</si>
  <si>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</si>
  <si>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</si>
  <si>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</si>
  <si>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</si>
  <si>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</si>
  <si>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</si>
  <si>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</si>
  <si>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</si>
  <si>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</si>
  <si>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</si>
  <si>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</si>
  <si>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</si>
  <si>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</si>
  <si>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</si>
  <si>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</si>
  <si>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</si>
  <si>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</si>
  <si>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</si>
  <si>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</si>
  <si>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</si>
  <si>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</si>
  <si>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</si>
  <si>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</si>
  <si>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</si>
  <si>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</si>
  <si>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</si>
  <si>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</si>
  <si>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</si>
  <si>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</si>
  <si>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</si>
  <si>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</si>
  <si>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</si>
  <si>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</si>
  <si>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</si>
  <si>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</si>
  <si>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</si>
  <si>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</si>
  <si>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</si>
  <si>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</si>
  <si>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</si>
  <si>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</si>
  <si>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</si>
  <si>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</si>
  <si>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</si>
  <si>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</si>
  <si>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</si>
  <si>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</si>
  <si>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</si>
  <si>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</si>
  <si>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</si>
  <si>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</si>
  <si>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</si>
  <si>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</si>
  <si>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</si>
  <si>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</si>
  <si>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</si>
  <si>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</si>
  <si>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</si>
  <si>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</si>
  <si>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</si>
  <si>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</si>
  <si>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</si>
  <si>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</si>
  <si>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</si>
  <si>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</si>
  <si>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</si>
  <si>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</si>
  <si>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</si>
  <si>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</si>
  <si>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</si>
  <si>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</si>
  <si>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</si>
  <si>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</si>
  <si>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</si>
  <si>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</si>
  <si>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</si>
  <si>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</si>
  <si>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</si>
  <si>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</si>
  <si>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</si>
  <si>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</si>
  <si>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</si>
  <si>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</si>
  <si>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</si>
  <si>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</si>
  <si>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</si>
  <si>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</si>
  <si>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</si>
  <si>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</si>
  <si>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</si>
  <si>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</si>
  <si>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</si>
  <si>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</si>
  <si>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</si>
  <si>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</si>
  <si>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</si>
  <si>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</si>
  <si>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</si>
  <si>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</si>
  <si>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</si>
  <si>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</si>
  <si>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</si>
  <si>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</si>
  <si>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</si>
  <si>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</si>
  <si>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</si>
  <si>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</si>
  <si>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</si>
  <si>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</si>
  <si>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</si>
  <si>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</si>
  <si>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</si>
  <si>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</si>
  <si>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</si>
  <si>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</si>
  <si>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</si>
  <si>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</si>
  <si>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</si>
  <si>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</si>
  <si>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</si>
  <si>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</si>
  <si>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</si>
  <si>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</si>
  <si>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</si>
  <si>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</si>
  <si>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</si>
  <si>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</si>
  <si>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</si>
  <si>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</si>
  <si>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</si>
  <si>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</si>
  <si>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</si>
  <si>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</si>
  <si>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</si>
  <si>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</si>
  <si>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</si>
  <si>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</si>
  <si>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</si>
  <si>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</si>
  <si>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</si>
  <si>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</si>
  <si>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</si>
  <si>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</si>
  <si>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</si>
  <si>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</si>
  <si>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</si>
  <si>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</si>
  <si>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</si>
  <si>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</si>
  <si>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</si>
  <si>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</si>
  <si>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</si>
  <si>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</si>
  <si>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</si>
  <si>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</si>
  <si>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</si>
  <si>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</si>
  <si>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</si>
  <si>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</si>
  <si>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</si>
  <si>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</si>
  <si>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</si>
  <si>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</si>
  <si>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</si>
  <si>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</si>
  <si>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</si>
  <si>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</si>
  <si>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</si>
  <si>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</si>
  <si>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</si>
  <si>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</si>
  <si>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</si>
  <si>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</si>
  <si>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</si>
  <si>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</si>
  <si>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</si>
  <si>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</si>
  <si>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</si>
  <si>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</si>
  <si>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</si>
  <si>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</si>
  <si>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</si>
  <si>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</si>
  <si>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</si>
  <si>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</si>
  <si>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</si>
  <si>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</si>
  <si>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</si>
  <si>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</si>
  <si>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</si>
  <si>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</si>
  <si>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</si>
  <si>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</si>
  <si>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</si>
  <si>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</si>
  <si>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</si>
  <si>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</si>
  <si>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</si>
  <si>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</si>
  <si>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</si>
  <si>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</si>
  <si>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</si>
  <si>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</si>
  <si>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</si>
  <si>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</si>
  <si>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</si>
  <si>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</si>
  <si>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</si>
  <si>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</si>
  <si>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</si>
  <si>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</si>
  <si>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</si>
  <si>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</si>
  <si>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</si>
  <si>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</si>
  <si>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</si>
  <si>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</si>
  <si>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</si>
  <si>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</si>
  <si>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</si>
  <si>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</si>
  <si>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</si>
  <si>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</si>
  <si>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</si>
  <si>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</si>
  <si>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</si>
  <si>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</si>
  <si>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</si>
  <si>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</si>
  <si>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</si>
  <si>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</si>
  <si>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</si>
  <si>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</si>
  <si>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</si>
  <si>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</si>
  <si>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</si>
  <si>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</si>
  <si>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</si>
  <si>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</si>
  <si>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</si>
  <si>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</si>
  <si>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</si>
  <si>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</si>
  <si>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</si>
  <si>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</si>
  <si>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</si>
  <si>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</si>
  <si>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</si>
  <si>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</si>
  <si>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</si>
  <si>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</si>
  <si>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</si>
  <si>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</si>
  <si>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</si>
  <si>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</si>
  <si>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</si>
  <si>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</si>
  <si>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</si>
  <si>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</si>
  <si>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</si>
  <si>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</si>
  <si>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</si>
  <si>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</si>
  <si>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</si>
  <si>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</si>
  <si>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</si>
  <si>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</si>
  <si>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</si>
  <si>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</si>
  <si>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</si>
  <si>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</si>
  <si>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</si>
  <si>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</si>
  <si>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</si>
  <si>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</si>
  <si>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</si>
  <si>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</si>
  <si>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</si>
  <si>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</si>
  <si>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</si>
  <si>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</si>
  <si>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</si>
  <si>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</si>
  <si>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</si>
  <si>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</si>
  <si>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</si>
  <si>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</si>
  <si>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</si>
  <si>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</si>
  <si>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</si>
  <si>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</si>
  <si>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</si>
  <si>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</si>
  <si>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</si>
  <si>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</si>
  <si>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</si>
  <si>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</si>
  <si>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</si>
  <si>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</si>
  <si>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</si>
  <si>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</si>
  <si>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</si>
  <si>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</si>
  <si>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</si>
  <si>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</si>
  <si>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</si>
  <si>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</si>
  <si>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</si>
  <si>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</si>
  <si>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</si>
  <si>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</si>
  <si>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</si>
  <si>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</si>
  <si>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</si>
  <si>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</si>
  <si>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</si>
  <si>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</si>
  <si>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</si>
  <si>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</si>
  <si>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</si>
  <si>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</si>
  <si>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</si>
  <si>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</si>
  <si>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</si>
  <si>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</si>
  <si>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</si>
  <si>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</si>
  <si>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</si>
  <si>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</si>
  <si>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</si>
  <si>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</si>
  <si>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</si>
  <si>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</si>
  <si>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</si>
  <si>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</si>
  <si>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</si>
  <si>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</si>
  <si>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</si>
  <si>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</si>
  <si>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</si>
  <si>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</si>
  <si>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</si>
  <si>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</si>
  <si>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</si>
  <si>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</si>
  <si>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</si>
  <si>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</si>
  <si>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</si>
  <si>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</si>
  <si>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</si>
  <si>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</si>
  <si>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</si>
  <si>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</si>
  <si>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</si>
  <si>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</si>
  <si>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</si>
  <si>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</si>
  <si>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</si>
  <si>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</si>
  <si>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</si>
  <si>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</si>
  <si>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</si>
  <si>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</si>
  <si>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</si>
  <si>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</si>
  <si>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</si>
  <si>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</si>
  <si>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</si>
  <si>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</si>
  <si>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</si>
  <si>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</si>
  <si>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</si>
  <si>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</si>
  <si>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</si>
  <si>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</si>
  <si>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</si>
  <si>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</si>
  <si>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</si>
  <si>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</si>
  <si>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</si>
  <si>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</si>
  <si>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</si>
  <si>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</si>
  <si>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</si>
  <si>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</si>
  <si>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</si>
  <si>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</si>
  <si>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</si>
  <si>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</si>
  <si>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</si>
  <si>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</si>
  <si>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</si>
  <si>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</si>
  <si>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</si>
  <si>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</si>
  <si>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</si>
  <si>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</si>
  <si>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</si>
  <si>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</si>
  <si>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</si>
  <si>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</si>
  <si>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</si>
  <si>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</si>
  <si>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</si>
  <si>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</si>
  <si>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</si>
  <si>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</si>
  <si>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</si>
  <si>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</si>
  <si>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</si>
  <si>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</si>
  <si>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</si>
  <si>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</si>
  <si>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</si>
  <si>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</si>
  <si>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</si>
  <si>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</si>
  <si>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</si>
  <si>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</si>
  <si>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</si>
  <si>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</si>
  <si>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</si>
  <si>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</si>
  <si>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</si>
  <si>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</si>
  <si>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</si>
  <si>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</si>
  <si>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</si>
  <si>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</si>
  <si>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</si>
  <si>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</si>
  <si>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</si>
  <si>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</si>
  <si>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</si>
  <si>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</si>
  <si>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</si>
  <si>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</si>
  <si>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</si>
  <si>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</si>
  <si>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</si>
  <si>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</si>
  <si>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</si>
  <si>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</si>
  <si>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</si>
  <si>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</si>
  <si>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</si>
  <si>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</si>
  <si>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</si>
  <si>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</si>
  <si>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</si>
  <si>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</si>
  <si>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</si>
  <si>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</si>
  <si>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</si>
  <si>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</si>
  <si>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</si>
  <si>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</si>
  <si>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</si>
  <si>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</si>
  <si>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</si>
  <si>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</si>
  <si>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</si>
  <si>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</si>
  <si>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</si>
  <si>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</si>
  <si>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</si>
  <si>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</si>
  <si>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</si>
  <si>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</si>
  <si>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</si>
  <si>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</si>
  <si>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</si>
  <si>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</si>
  <si>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</si>
  <si>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</si>
  <si>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</si>
  <si>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</si>
  <si>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</si>
  <si>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</si>
  <si>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</si>
  <si>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</si>
  <si>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</si>
  <si>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</si>
  <si>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</si>
  <si>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</si>
  <si>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</si>
  <si>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</si>
  <si>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</si>
  <si>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</si>
  <si>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</si>
  <si>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</si>
  <si>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</si>
  <si>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</si>
  <si>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</si>
  <si>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</si>
  <si>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</si>
  <si>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</si>
  <si>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</si>
  <si>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</si>
  <si>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</si>
  <si>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</si>
  <si>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</si>
  <si>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</si>
  <si>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</si>
  <si>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</si>
  <si>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</si>
  <si>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</si>
  <si>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</si>
  <si>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</si>
  <si>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</si>
  <si>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</si>
  <si>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</si>
  <si>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</si>
  <si>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</si>
  <si>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</si>
  <si>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</si>
  <si>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</si>
  <si>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</si>
  <si>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</si>
  <si>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</si>
  <si>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</si>
  <si>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</si>
  <si>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</si>
  <si>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</si>
  <si>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</si>
  <si>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</si>
  <si>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</si>
  <si>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</si>
  <si>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</si>
  <si>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</si>
  <si>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</si>
  <si>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</si>
  <si>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</si>
  <si>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</si>
  <si>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</si>
  <si>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</si>
  <si>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</si>
  <si>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</si>
  <si>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</si>
  <si>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</si>
  <si>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</si>
  <si>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</si>
  <si>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</si>
  <si>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</si>
  <si>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</si>
  <si>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</si>
  <si>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</si>
  <si>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</si>
  <si>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</si>
  <si>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</si>
  <si>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</si>
  <si>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</si>
  <si>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</si>
  <si>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</si>
  <si>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</si>
  <si>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</si>
  <si>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</si>
  <si>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</si>
  <si>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</si>
  <si>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</si>
  <si>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</si>
  <si>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</si>
  <si>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</si>
  <si>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</si>
  <si>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</si>
  <si>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</si>
  <si>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</si>
  <si>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</si>
  <si>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</si>
  <si>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</si>
  <si>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</si>
  <si>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</si>
  <si>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</si>
  <si>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</si>
  <si>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</si>
  <si>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</si>
  <si>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</si>
  <si>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</si>
  <si>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</si>
  <si>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</si>
  <si>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</si>
  <si>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</si>
  <si>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</si>
  <si>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</si>
  <si>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</si>
  <si>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</si>
  <si>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</si>
  <si>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</si>
  <si>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</si>
  <si>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</si>
  <si>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</si>
  <si>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</si>
  <si>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</si>
  <si>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</si>
  <si>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</si>
  <si>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</si>
  <si>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</si>
  <si>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</si>
  <si>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</si>
  <si>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</si>
  <si>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</si>
  <si>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</si>
  <si>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</si>
  <si>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</si>
  <si>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</si>
  <si>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</si>
  <si>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</si>
  <si>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</si>
  <si>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</si>
  <si>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</si>
  <si>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</si>
  <si>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</si>
  <si>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</si>
  <si>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</si>
  <si>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</si>
  <si>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</si>
  <si>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</si>
  <si>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</si>
  <si>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</si>
  <si>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</si>
  <si>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</si>
  <si>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</si>
  <si>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</si>
  <si>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</si>
  <si>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</si>
  <si>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</si>
  <si>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</si>
  <si>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</si>
  <si>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</si>
  <si>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</si>
  <si>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</si>
  <si>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</si>
  <si>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</si>
  <si>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</si>
  <si>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</si>
  <si>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</si>
  <si>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</si>
  <si>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</si>
  <si>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</si>
  <si>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</si>
  <si>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</si>
  <si>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</si>
  <si>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</si>
  <si>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</si>
  <si>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</si>
  <si>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</si>
  <si>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</si>
  <si>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</si>
  <si>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</si>
  <si>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</si>
  <si>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</si>
  <si>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</si>
  <si>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</si>
  <si>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</si>
  <si>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</si>
  <si>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</si>
  <si>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</si>
  <si>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</si>
  <si>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</si>
  <si>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</si>
  <si>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</si>
  <si>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</si>
  <si>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</si>
  <si>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</si>
  <si>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</si>
  <si>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</si>
  <si>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</si>
  <si>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</si>
  <si>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</si>
  <si>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</si>
  <si>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</si>
  <si>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</si>
  <si>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</si>
  <si>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</si>
  <si>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</si>
  <si>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</si>
  <si>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</si>
  <si>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</si>
  <si>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</si>
  <si>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</si>
  <si>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</si>
  <si>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</si>
  <si>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</si>
  <si>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</si>
  <si>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</si>
  <si>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</si>
  <si>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</si>
  <si>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</si>
  <si>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</si>
  <si>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</si>
  <si>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</si>
  <si>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</si>
  <si>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</si>
  <si>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</si>
  <si>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</si>
  <si>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</si>
  <si>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</si>
  <si>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</si>
  <si>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</si>
  <si>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</si>
  <si>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</si>
  <si>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</si>
  <si>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</si>
  <si>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</si>
  <si>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</si>
  <si>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</si>
  <si>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</si>
  <si>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</si>
  <si>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</si>
  <si>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</si>
  <si>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</si>
  <si>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</si>
  <si>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</si>
  <si>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</si>
  <si>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</si>
  <si>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</si>
  <si>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</si>
  <si>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</si>
  <si>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</si>
  <si>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</si>
  <si>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</si>
  <si>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</si>
  <si>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</si>
  <si>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</si>
  <si>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</si>
  <si>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</si>
  <si>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</si>
  <si>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</si>
  <si>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</si>
  <si>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</si>
  <si>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</si>
  <si>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</si>
  <si>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</si>
  <si>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</si>
  <si>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</si>
  <si>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</si>
  <si>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</si>
  <si>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</si>
  <si>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</si>
  <si>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</si>
  <si>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</si>
  <si>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</si>
  <si>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</si>
  <si>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</si>
  <si>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</si>
  <si>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</si>
  <si>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</si>
  <si>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</si>
  <si>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</si>
  <si>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</si>
  <si>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</si>
  <si>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</si>
  <si>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</si>
  <si>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</si>
  <si>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</si>
  <si>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</si>
  <si>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</si>
  <si>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</si>
  <si>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</si>
  <si>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</si>
  <si>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</si>
  <si>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</si>
  <si>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</si>
  <si>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</si>
  <si>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</si>
  <si>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</si>
  <si>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</si>
  <si>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</si>
  <si>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</si>
  <si>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</si>
  <si>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</si>
  <si>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</si>
  <si>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</si>
  <si>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</si>
  <si>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</si>
  <si>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</si>
  <si>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</si>
  <si>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</si>
  <si>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</si>
  <si>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</si>
  <si>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</si>
  <si>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</si>
  <si>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</si>
  <si>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</si>
  <si>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</si>
  <si>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</si>
  <si>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</si>
  <si>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</si>
  <si>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</si>
  <si>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</si>
  <si>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</si>
  <si>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</si>
  <si>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</si>
  <si>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</si>
  <si>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</si>
  <si>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</si>
  <si>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</si>
  <si>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</si>
  <si>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</si>
  <si>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</si>
  <si>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</si>
  <si>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</si>
  <si>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</si>
  <si>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</si>
  <si>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</si>
  <si>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</si>
  <si>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</si>
  <si>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</si>
  <si>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</si>
  <si>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</si>
  <si>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</si>
  <si>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</si>
  <si>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</si>
  <si>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</si>
  <si>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</si>
  <si>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</si>
  <si>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</si>
  <si>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</si>
  <si>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</si>
  <si>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</si>
  <si>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</si>
  <si>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</si>
  <si>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</si>
  <si>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</si>
  <si>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</si>
  <si>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</si>
  <si>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</si>
  <si>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</si>
  <si>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</si>
  <si>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</si>
  <si>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</si>
  <si>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</si>
  <si>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</si>
  <si>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</si>
  <si>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</si>
  <si>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</si>
  <si>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</si>
  <si>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</si>
  <si>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</si>
  <si>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</si>
  <si>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</si>
  <si>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</si>
  <si>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</si>
  <si>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</si>
  <si>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</si>
  <si>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</si>
  <si>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</si>
  <si>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</si>
  <si>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</si>
  <si>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</si>
  <si>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</si>
  <si>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</si>
  <si>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</si>
  <si>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</si>
  <si>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</si>
  <si>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</si>
  <si>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</si>
  <si>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</si>
  <si>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</si>
  <si>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</si>
  <si>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</si>
  <si>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</si>
  <si>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</si>
  <si>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</si>
  <si>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</si>
  <si>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</si>
  <si>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</si>
  <si>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</si>
  <si>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</si>
  <si>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</si>
  <si>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</si>
  <si>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</si>
  <si>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</si>
  <si>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</si>
  <si>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</si>
  <si>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</si>
  <si>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</si>
  <si>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</si>
  <si>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</si>
  <si>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</si>
  <si>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</si>
  <si>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</si>
  <si>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</si>
  <si>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</si>
  <si>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</si>
  <si>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</si>
  <si>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</si>
  <si>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</si>
  <si>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</si>
  <si>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</si>
  <si>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</si>
  <si>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</si>
  <si>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</si>
  <si>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</si>
  <si>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</si>
  <si>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</si>
  <si>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</si>
  <si>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</si>
  <si>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</si>
  <si>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</si>
  <si>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</si>
  <si>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</si>
  <si>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</si>
  <si>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</si>
  <si>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</si>
  <si>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</si>
  <si>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</si>
  <si>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</si>
  <si>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</si>
  <si>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</si>
  <si>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</si>
  <si>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</si>
  <si>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</si>
  <si>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</si>
  <si>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</si>
  <si>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</si>
  <si>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</si>
  <si>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</si>
  <si>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</si>
  <si>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</si>
  <si>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</si>
  <si>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</si>
  <si>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</si>
  <si>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</si>
  <si>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</si>
  <si>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</si>
  <si>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</si>
  <si>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</si>
  <si>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</si>
  <si>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</si>
  <si>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</si>
  <si>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</si>
  <si>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</si>
  <si>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</si>
  <si>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</si>
  <si>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</si>
  <si>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</si>
  <si>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</si>
  <si>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</si>
  <si>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</si>
  <si>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</si>
  <si>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</si>
  <si>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</si>
  <si>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</si>
  <si>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</si>
  <si>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</si>
  <si>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</si>
  <si>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</si>
  <si>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</si>
  <si>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</si>
  <si>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</si>
  <si>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</si>
  <si>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</si>
  <si>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</si>
  <si>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</si>
  <si>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</si>
  <si>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</si>
  <si>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</si>
  <si>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</si>
  <si>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</si>
  <si>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</si>
  <si>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</si>
  <si>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</si>
  <si>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</si>
  <si>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</si>
  <si>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</si>
  <si>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</si>
  <si>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</si>
  <si>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</si>
  <si>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</si>
  <si>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</si>
  <si>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</si>
  <si>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</si>
  <si>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</si>
  <si>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</si>
  <si>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</si>
  <si>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</si>
  <si>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</si>
  <si>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</si>
  <si>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</si>
  <si>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</si>
  <si>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</si>
  <si>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</si>
  <si>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</si>
  <si>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</si>
  <si>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</si>
  <si>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</si>
  <si>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</si>
  <si>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</si>
  <si>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</si>
  <si>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</si>
  <si>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</si>
  <si>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</si>
  <si>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</si>
  <si>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</si>
  <si>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</si>
  <si>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</si>
  <si>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</si>
  <si>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</si>
  <si>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</si>
  <si>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</si>
  <si>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</si>
  <si>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</si>
  <si>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</si>
  <si>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</si>
  <si>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</si>
  <si>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</si>
  <si>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</si>
  <si>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</si>
  <si>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</si>
  <si>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</si>
  <si>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</si>
  <si>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</si>
  <si>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</si>
  <si>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</si>
  <si>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</si>
  <si>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</si>
  <si>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</si>
  <si>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</si>
  <si>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</si>
  <si>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</si>
  <si>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</si>
  <si>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</si>
  <si>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</si>
  <si>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</si>
  <si>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</si>
  <si>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</si>
  <si>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</si>
  <si>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</si>
  <si>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</si>
  <si>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</si>
  <si>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</si>
  <si>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</si>
  <si>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</si>
  <si>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</si>
  <si>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</si>
  <si>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</si>
  <si>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</si>
  <si>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</si>
  <si>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</si>
  <si>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</si>
  <si>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</si>
  <si>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</si>
  <si>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</si>
  <si>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</si>
  <si>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</si>
  <si>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</si>
  <si>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</si>
  <si>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</si>
  <si>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</si>
  <si>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</si>
  <si>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</si>
  <si>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</si>
  <si>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</si>
  <si>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</si>
  <si>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</si>
  <si>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</si>
  <si>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</si>
  <si>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</si>
  <si>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</si>
  <si>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</si>
  <si>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</si>
  <si>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</si>
  <si>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</si>
  <si>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</si>
  <si>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</si>
  <si>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</si>
  <si>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</si>
  <si>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</si>
  <si>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</si>
  <si>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</si>
  <si>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</si>
  <si>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</si>
  <si>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</si>
  <si>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</si>
  <si>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</si>
  <si>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</si>
  <si>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</si>
  <si>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</si>
  <si>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</si>
  <si>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</si>
  <si>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</si>
  <si>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</si>
  <si>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</si>
  <si>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</si>
  <si>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</si>
  <si>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</si>
  <si>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</si>
  <si>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</si>
  <si>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</si>
  <si>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</si>
  <si>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</si>
  <si>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</si>
  <si>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</si>
  <si>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</si>
  <si>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</si>
  <si>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</si>
  <si>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</si>
  <si>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</si>
  <si>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</si>
  <si>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</si>
  <si>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</si>
  <si>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</si>
  <si>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</si>
  <si>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</si>
  <si>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</si>
  <si>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</si>
  <si>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</si>
  <si>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</si>
  <si>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</si>
  <si>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</si>
  <si>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</si>
  <si>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</si>
  <si>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</si>
  <si>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</si>
  <si>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</si>
  <si>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</si>
  <si>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</si>
  <si>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</si>
  <si>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</si>
  <si>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</si>
  <si>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</si>
  <si>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</si>
  <si>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</si>
  <si>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</si>
  <si>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</si>
  <si>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</si>
  <si>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</si>
  <si>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</si>
  <si>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</si>
  <si>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</si>
  <si>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</si>
  <si>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</si>
  <si>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</si>
  <si>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</si>
  <si>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</si>
  <si>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</si>
  <si>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</si>
  <si>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</si>
  <si>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</si>
  <si>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</si>
  <si>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</si>
  <si>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</si>
  <si>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</si>
  <si>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</si>
  <si>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</si>
  <si>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</si>
  <si>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</si>
  <si>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</si>
  <si>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</si>
  <si>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</si>
  <si>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</si>
  <si>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</si>
  <si>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</si>
  <si>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</si>
  <si>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</si>
  <si>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</si>
  <si>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</si>
  <si>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</si>
  <si>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</si>
  <si>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</si>
  <si>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</si>
  <si>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</si>
  <si>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</si>
  <si>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</si>
  <si>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</si>
  <si>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</si>
  <si>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</si>
  <si>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</si>
  <si>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</si>
  <si>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</si>
  <si>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</si>
  <si>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</si>
  <si>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</si>
  <si>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</si>
  <si>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</si>
  <si>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</si>
  <si>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</si>
  <si>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</si>
  <si>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</si>
  <si>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</si>
  <si>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</si>
  <si>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</si>
  <si>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</si>
  <si>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</si>
  <si>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</si>
  <si>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</si>
  <si>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</si>
  <si>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</si>
  <si>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</si>
  <si>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</si>
  <si>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</si>
  <si>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</si>
  <si>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</si>
  <si>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</si>
  <si>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</si>
  <si>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</si>
  <si>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</si>
  <si>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</si>
  <si>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</si>
  <si>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</si>
  <si>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</si>
  <si>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</si>
  <si>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</si>
  <si>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</si>
  <si>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</si>
  <si>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</si>
  <si>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</si>
  <si>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</si>
  <si>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</si>
  <si>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</si>
  <si>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</si>
  <si>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</si>
  <si>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</si>
  <si>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</si>
  <si>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</si>
  <si>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</si>
  <si>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</si>
  <si>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</si>
  <si>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</si>
  <si>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</si>
  <si>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</si>
  <si>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</si>
  <si>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</si>
  <si>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</si>
  <si>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</si>
  <si>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</si>
  <si>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</si>
  <si>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</si>
  <si>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</si>
  <si>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</si>
  <si>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</si>
  <si>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</si>
  <si>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</si>
  <si>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</si>
  <si>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</si>
  <si>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</si>
  <si>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</si>
  <si>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</si>
  <si>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</si>
  <si>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</si>
  <si>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</si>
  <si>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</si>
  <si>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</si>
  <si>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</si>
  <si>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</si>
  <si>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</si>
  <si>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</si>
  <si>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</si>
  <si>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</si>
  <si>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</si>
  <si>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</si>
  <si>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</si>
  <si>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</si>
  <si>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</si>
  <si>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</si>
  <si>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</si>
  <si>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</si>
  <si>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</si>
  <si>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</si>
  <si>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</si>
  <si>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</si>
  <si>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</si>
  <si>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</si>
  <si>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</si>
  <si>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</si>
  <si>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</si>
  <si>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</si>
  <si>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</si>
  <si>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</si>
  <si>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</si>
  <si>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</si>
  <si>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</si>
  <si>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</si>
  <si>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</si>
  <si>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</si>
  <si>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</si>
  <si>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</si>
  <si>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</si>
  <si>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</si>
  <si>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</si>
  <si>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</si>
  <si>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</si>
  <si>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</si>
  <si>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</si>
  <si>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</si>
  <si>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</si>
  <si>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</si>
  <si>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</si>
  <si>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</si>
  <si>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</si>
  <si>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</si>
  <si>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</si>
  <si>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</si>
  <si>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</si>
  <si>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</si>
  <si>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</si>
  <si>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</si>
  <si>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</si>
  <si>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</si>
  <si>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</si>
  <si>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</si>
  <si>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</si>
  <si>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</si>
  <si>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</si>
  <si>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</si>
  <si>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</si>
  <si>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</si>
  <si>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</si>
  <si>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</si>
  <si>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</si>
  <si>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</si>
  <si>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</si>
  <si>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</si>
  <si>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</si>
  <si>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</si>
  <si>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</si>
  <si>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</si>
  <si>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</si>
  <si>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</si>
  <si>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</si>
  <si>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</si>
  <si>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</si>
  <si>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</si>
  <si>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</si>
  <si>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</si>
  <si>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</si>
  <si>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</si>
  <si>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</si>
  <si>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</si>
  <si>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</si>
  <si>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</si>
  <si>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</si>
  <si>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</si>
  <si>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</si>
  <si>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</si>
  <si>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</si>
  <si>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</si>
  <si>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</si>
  <si>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</si>
  <si>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</si>
  <si>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</si>
  <si>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</si>
  <si>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</si>
  <si>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</si>
  <si>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</si>
  <si>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</si>
  <si>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</si>
  <si>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</si>
  <si>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</si>
  <si>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</si>
  <si>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</si>
  <si>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</si>
  <si>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</si>
  <si>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</si>
  <si>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</si>
  <si>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</si>
  <si>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</si>
  <si>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</si>
  <si>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</si>
  <si>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</si>
  <si>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</si>
  <si>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</si>
  <si>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</si>
  <si>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</si>
  <si>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</si>
  <si>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</si>
  <si>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</si>
  <si>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</si>
  <si>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</si>
  <si>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</si>
  <si>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</si>
  <si>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</si>
  <si>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</si>
  <si>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</si>
  <si>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</si>
  <si>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</si>
  <si>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</si>
  <si>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</si>
  <si>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</si>
  <si>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</si>
  <si>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</si>
  <si>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</si>
  <si>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</si>
  <si>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</si>
  <si>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</si>
  <si>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</si>
  <si>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</si>
  <si>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</si>
  <si>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</si>
  <si>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</si>
  <si>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</si>
  <si>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</si>
  <si>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</si>
  <si>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</si>
  <si>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</si>
  <si>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</si>
  <si>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</si>
  <si>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</si>
  <si>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</si>
  <si>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</si>
  <si>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</si>
  <si>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</si>
  <si>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</si>
  <si>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</si>
  <si>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</si>
  <si>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</si>
  <si>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</si>
  <si>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</si>
  <si>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</si>
  <si>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</si>
  <si>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</si>
  <si>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</si>
  <si>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</si>
  <si>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</si>
  <si>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</si>
  <si>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</si>
  <si>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</si>
  <si>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</si>
  <si>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</si>
  <si>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</si>
  <si>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</si>
  <si>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</si>
  <si>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</si>
  <si>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</si>
  <si>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</si>
  <si>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</si>
  <si>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</si>
  <si>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</si>
  <si>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</si>
  <si>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</si>
  <si>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</si>
  <si>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</si>
  <si>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</si>
  <si>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</si>
  <si>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</si>
  <si>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</si>
  <si>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</si>
  <si>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</si>
  <si>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</si>
  <si>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</si>
  <si>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</si>
  <si>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</si>
  <si>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</si>
  <si>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</si>
  <si>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</si>
  <si>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</si>
  <si>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</si>
  <si>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</si>
  <si>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</si>
  <si>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</si>
  <si>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</si>
  <si>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</si>
  <si>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</si>
  <si>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</si>
  <si>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</si>
  <si>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</si>
  <si>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</si>
  <si>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</si>
  <si>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</si>
  <si>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</si>
  <si>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</si>
  <si>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</si>
  <si>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</si>
  <si>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</si>
  <si>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</si>
  <si>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</si>
  <si>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</si>
  <si>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</si>
  <si>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</si>
  <si>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</si>
  <si>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</si>
  <si>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</si>
  <si>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</si>
  <si>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</si>
  <si>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</si>
  <si>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</si>
  <si>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</si>
  <si>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</si>
  <si>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</si>
  <si>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</si>
  <si>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</si>
  <si>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</si>
  <si>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</si>
  <si>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</si>
  <si>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</si>
  <si>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</si>
  <si>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</si>
  <si>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</si>
  <si>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</si>
  <si>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</si>
  <si>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</si>
  <si>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</si>
  <si>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</si>
  <si>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</si>
  <si>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</si>
  <si>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</si>
  <si>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</si>
  <si>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</si>
  <si>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</si>
  <si>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</si>
  <si>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</si>
  <si>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</si>
  <si>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</si>
  <si>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</si>
  <si>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</si>
  <si>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</si>
  <si>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</si>
  <si>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</si>
  <si>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</si>
  <si>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</si>
  <si>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</si>
  <si>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</si>
  <si>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</si>
  <si>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</si>
  <si>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</si>
  <si>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</si>
  <si>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</si>
  <si>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</si>
  <si>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</si>
  <si>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</si>
  <si>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</si>
  <si>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</si>
  <si>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</si>
  <si>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</si>
  <si>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</si>
  <si>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</si>
  <si>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</si>
  <si>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</si>
  <si>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</si>
  <si>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</si>
  <si>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</si>
  <si>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</si>
  <si>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</si>
  <si>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</si>
  <si>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</si>
  <si>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</si>
  <si>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</si>
  <si>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</si>
  <si>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</si>
  <si>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</si>
  <si>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</si>
  <si>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</si>
  <si>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</si>
  <si>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</si>
  <si>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</si>
  <si>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</si>
  <si>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</si>
  <si>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</si>
  <si>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</si>
  <si>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</si>
  <si>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</si>
  <si>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</si>
  <si>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</si>
  <si>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</si>
  <si>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</si>
  <si>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</si>
  <si>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</si>
  <si>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</si>
  <si>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</si>
  <si>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</si>
  <si>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</si>
  <si>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</si>
  <si>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</si>
  <si>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</si>
  <si>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</si>
  <si>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</si>
  <si>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</si>
  <si>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</si>
  <si>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</si>
  <si>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</si>
  <si>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</si>
  <si>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</si>
  <si>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</si>
  <si>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</si>
  <si>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</si>
  <si>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</si>
  <si>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</si>
  <si>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</si>
  <si>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</si>
  <si>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</si>
  <si>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</si>
  <si>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</si>
  <si>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</si>
  <si>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</si>
  <si>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</si>
  <si>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</si>
  <si>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</si>
  <si>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</si>
  <si>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</si>
  <si>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</si>
  <si>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</si>
  <si>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</si>
  <si>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</si>
  <si>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</si>
  <si>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</si>
  <si>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</si>
  <si>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</si>
  <si>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</si>
  <si>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</si>
  <si>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</si>
  <si>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</si>
  <si>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</si>
  <si>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</si>
  <si>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</si>
  <si>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</si>
  <si>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</si>
  <si>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</si>
  <si>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</si>
  <si>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</si>
  <si>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</si>
  <si>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</si>
  <si>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</si>
  <si>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</si>
  <si>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</si>
  <si>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</si>
  <si>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</si>
  <si>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</si>
  <si>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</si>
  <si>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</si>
  <si>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</si>
  <si>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</si>
  <si>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</si>
  <si>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</si>
  <si>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</si>
  <si>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</si>
  <si>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</si>
  <si>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</si>
  <si>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</si>
  <si>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</si>
  <si>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</si>
  <si>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</si>
  <si>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</si>
  <si>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</si>
  <si>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</si>
  <si>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</si>
  <si>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</si>
  <si>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</si>
  <si>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</si>
  <si>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</si>
  <si>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</si>
  <si>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</si>
  <si>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</si>
  <si>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</si>
  <si>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</si>
  <si>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</si>
  <si>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</si>
  <si>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</si>
  <si>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</si>
  <si>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</si>
  <si>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</si>
  <si>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</si>
  <si>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</si>
  <si>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</si>
  <si>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</si>
  <si>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</si>
  <si>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</si>
  <si>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</si>
  <si>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</si>
  <si>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</si>
  <si>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</si>
  <si>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</si>
  <si>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</si>
  <si>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</si>
  <si>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</si>
  <si>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</si>
  <si>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</si>
  <si>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</si>
  <si>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</si>
  <si>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</si>
  <si>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</si>
  <si>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</si>
  <si>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</si>
  <si>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</si>
  <si>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</si>
  <si>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</si>
  <si>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</si>
  <si>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</si>
  <si>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</si>
  <si>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</si>
  <si>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</si>
  <si>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</si>
  <si>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</si>
  <si>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</si>
  <si>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</si>
  <si>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</si>
  <si>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</si>
  <si>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</si>
  <si>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</si>
  <si>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</si>
  <si>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</si>
  <si>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</si>
  <si>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</si>
  <si>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</si>
  <si>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</si>
  <si>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</si>
  <si>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</si>
  <si>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</si>
  <si>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</si>
  <si>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</si>
  <si>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</si>
  <si>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</si>
  <si>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</si>
  <si>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</si>
  <si>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</si>
  <si>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</si>
  <si>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</si>
  <si>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</si>
  <si>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</si>
  <si>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</si>
  <si>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</si>
  <si>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</si>
  <si>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</si>
  <si>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</si>
  <si>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</si>
  <si>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</si>
  <si>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</si>
  <si>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</si>
  <si>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</si>
  <si>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</si>
  <si>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</si>
  <si>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</si>
  <si>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</si>
  <si>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</si>
  <si>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</si>
  <si>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</si>
  <si>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</si>
  <si>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</si>
  <si>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</si>
  <si>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</si>
  <si>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</si>
  <si>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</si>
  <si>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</si>
  <si>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</si>
  <si>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</si>
  <si>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</si>
  <si>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</si>
  <si>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</si>
  <si>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</si>
  <si>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</si>
  <si>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</si>
  <si>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</si>
  <si>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</si>
  <si>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</si>
  <si>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</si>
  <si>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</si>
  <si>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</si>
  <si>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</si>
  <si>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</si>
  <si>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</si>
  <si>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</si>
  <si>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</si>
  <si>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</si>
  <si>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</si>
  <si>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</si>
  <si>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</si>
  <si>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</si>
  <si>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</si>
  <si>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</si>
  <si>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</si>
  <si>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</si>
  <si>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</si>
  <si>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</si>
  <si>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</si>
  <si>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</si>
  <si>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</si>
  <si>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</si>
  <si>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</si>
  <si>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</si>
  <si>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</si>
  <si>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</si>
  <si>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</si>
  <si>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</si>
  <si>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</si>
  <si>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</si>
  <si>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</si>
  <si>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</si>
  <si>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</si>
  <si>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</si>
  <si>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</si>
  <si>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</si>
  <si>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</si>
  <si>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</si>
  <si>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</si>
  <si>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</si>
  <si>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</si>
  <si>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</si>
  <si>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</si>
  <si>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</si>
  <si>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</si>
  <si>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</si>
  <si>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</si>
  <si>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</si>
  <si>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</si>
  <si>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</si>
  <si>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</si>
  <si>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</si>
  <si>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</si>
  <si>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</si>
  <si>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</si>
  <si>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</si>
  <si>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</si>
  <si>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</si>
  <si>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</si>
  <si>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</si>
  <si>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</si>
  <si>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</si>
  <si>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</si>
  <si>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</si>
  <si>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</si>
  <si>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</si>
  <si>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</si>
  <si>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</si>
  <si>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</si>
  <si>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</si>
  <si>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</si>
  <si>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</si>
  <si>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</si>
  <si>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</si>
  <si>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</si>
  <si>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</si>
  <si>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</si>
  <si>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</si>
  <si>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</si>
  <si>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</si>
  <si>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</si>
  <si>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</si>
  <si>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</si>
  <si>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</si>
  <si>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</si>
  <si>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</si>
  <si>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</si>
  <si>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</si>
  <si>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</si>
  <si>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</si>
  <si>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</si>
  <si>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</si>
  <si>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</si>
  <si>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</si>
  <si>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</si>
  <si>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</si>
  <si>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</si>
  <si>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</si>
  <si>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</si>
  <si>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</si>
  <si>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</si>
  <si>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</si>
  <si>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</si>
  <si>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</si>
  <si>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</si>
  <si>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</si>
  <si>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</si>
  <si>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</si>
  <si>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</si>
  <si>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</si>
  <si>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</si>
  <si>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</si>
  <si>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</si>
  <si>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</si>
  <si>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</si>
  <si>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</si>
  <si>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</si>
  <si>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</si>
  <si>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</si>
  <si>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</si>
  <si>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</si>
  <si>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</si>
  <si>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</si>
  <si>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</si>
  <si>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</si>
  <si>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</si>
  <si>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</si>
  <si>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</si>
  <si>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</si>
  <si>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</si>
  <si>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</si>
  <si>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</si>
  <si>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</si>
  <si>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</si>
  <si>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</si>
  <si>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</si>
  <si>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</si>
  <si>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</si>
  <si>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</si>
  <si>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</si>
  <si>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</si>
  <si>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</si>
  <si>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</si>
  <si>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</si>
  <si>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</si>
  <si>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</si>
  <si>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</si>
  <si>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</si>
  <si>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</si>
  <si>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</si>
  <si>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</si>
  <si>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</si>
  <si>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</si>
  <si>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</si>
  <si>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</si>
  <si>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</si>
  <si>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</si>
  <si>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</si>
  <si>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</si>
  <si>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</si>
  <si>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</si>
  <si>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</si>
  <si>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</si>
  <si>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</si>
  <si>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</si>
  <si>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</si>
  <si>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</si>
  <si>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</si>
  <si>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</si>
  <si>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</si>
  <si>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</si>
  <si>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</si>
  <si>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</si>
  <si>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</si>
  <si>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</si>
  <si>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</si>
  <si>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</si>
  <si>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</si>
  <si>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</si>
  <si>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</si>
  <si>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</si>
  <si>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</si>
  <si>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</si>
  <si>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</si>
  <si>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</si>
  <si>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</si>
  <si>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</si>
  <si>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</si>
  <si>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</si>
  <si>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</si>
  <si>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</si>
  <si>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</si>
  <si>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</si>
  <si>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</si>
  <si>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</si>
  <si>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</si>
  <si>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</si>
  <si>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</si>
  <si>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</si>
  <si>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</si>
  <si>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</si>
  <si>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</si>
  <si>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</si>
  <si>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</si>
  <si>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</si>
  <si>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</si>
  <si>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</si>
  <si>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</si>
  <si>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</si>
  <si>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</si>
  <si>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</si>
  <si>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</si>
  <si>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</si>
  <si>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</si>
  <si>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</si>
  <si>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</si>
  <si>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</si>
  <si>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</si>
  <si>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</si>
  <si>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</si>
  <si>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</si>
  <si>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</si>
  <si>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</si>
  <si>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</si>
  <si>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</si>
  <si>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</si>
  <si>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</si>
  <si>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</si>
  <si>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</si>
  <si>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</si>
  <si>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</si>
  <si>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</si>
  <si>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</si>
  <si>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</si>
  <si>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</si>
  <si>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</si>
  <si>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</si>
  <si>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</si>
  <si>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</si>
  <si>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</si>
  <si>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</si>
  <si>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</si>
  <si>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</si>
  <si>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</si>
  <si>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</si>
  <si>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</si>
  <si>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</si>
  <si>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</si>
  <si>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</si>
  <si>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</si>
  <si>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</si>
  <si>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</si>
  <si>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</si>
  <si>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</si>
  <si>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</si>
  <si>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</si>
  <si>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</si>
  <si>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</si>
  <si>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</si>
  <si>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</si>
  <si>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</si>
  <si>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</si>
  <si>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</si>
  <si>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</si>
  <si>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</si>
  <si>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</si>
  <si>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</si>
  <si>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</si>
  <si>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</si>
  <si>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</si>
  <si>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</si>
  <si>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</si>
  <si>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</si>
  <si>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</si>
  <si>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</si>
  <si>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</si>
  <si>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</si>
  <si>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</si>
  <si>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</si>
  <si>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</si>
  <si>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</si>
  <si>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</si>
  <si>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</si>
  <si>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</si>
  <si>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</si>
  <si>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</si>
  <si>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</si>
  <si>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</si>
  <si>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</si>
  <si>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</si>
  <si>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</si>
  <si>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</si>
  <si>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</si>
  <si>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</si>
  <si>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</si>
  <si>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</si>
  <si>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</si>
  <si>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</si>
  <si>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</si>
  <si>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</si>
  <si>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</si>
  <si>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</si>
  <si>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</si>
  <si>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</si>
  <si>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</si>
  <si>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</si>
  <si>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</si>
  <si>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</si>
  <si>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</si>
  <si>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</si>
  <si>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</si>
  <si>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</si>
  <si>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</si>
  <si>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</si>
  <si>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</si>
  <si>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</si>
  <si>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</si>
  <si>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</si>
  <si>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</si>
  <si>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</si>
  <si>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</si>
  <si>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</si>
  <si>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</si>
  <si>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</si>
  <si>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</si>
  <si>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</si>
  <si>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</si>
  <si>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</si>
  <si>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</si>
  <si>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</si>
  <si>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</si>
  <si>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</si>
  <si>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</si>
  <si>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</si>
  <si>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</si>
  <si>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</si>
  <si>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</si>
  <si>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</si>
  <si>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</si>
  <si>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</si>
  <si>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</si>
  <si>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</si>
  <si>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</si>
  <si>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</si>
  <si>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</si>
  <si>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</si>
  <si>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</si>
  <si>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</si>
  <si>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</si>
  <si>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</si>
  <si>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</si>
  <si>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</si>
  <si>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</si>
  <si>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</si>
  <si>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</si>
  <si>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</si>
  <si>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</si>
  <si>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</si>
  <si>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</si>
  <si>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</si>
  <si>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</si>
  <si>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</si>
  <si>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</si>
  <si>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</si>
  <si>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</si>
  <si>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</si>
  <si>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</si>
  <si>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</si>
  <si>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</si>
  <si>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</si>
  <si>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</si>
  <si>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</si>
  <si>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</si>
  <si>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</si>
  <si>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</si>
  <si>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</si>
  <si>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</si>
  <si>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</si>
  <si>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</si>
  <si>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</si>
  <si>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</si>
  <si>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</si>
  <si>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</si>
  <si>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</si>
  <si>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</si>
  <si>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</si>
  <si>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</si>
  <si>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</si>
  <si>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</si>
  <si>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</si>
  <si>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</si>
  <si>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</si>
  <si>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</si>
  <si>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</si>
  <si>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</si>
  <si>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</si>
  <si>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</si>
  <si>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</si>
  <si>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</si>
  <si>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</si>
  <si>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</si>
  <si>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</si>
  <si>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</si>
  <si>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</si>
  <si>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</si>
  <si>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</si>
  <si>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</si>
  <si>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</si>
  <si>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</si>
  <si>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</si>
  <si>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</si>
  <si>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</si>
  <si>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</si>
  <si>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</si>
  <si>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</si>
  <si>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</si>
  <si>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</si>
  <si>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</si>
  <si>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</si>
  <si>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</si>
  <si>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</si>
  <si>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</si>
  <si>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</si>
  <si>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</si>
  <si>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</si>
  <si>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</si>
  <si>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</si>
  <si>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</si>
  <si>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</si>
  <si>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</si>
  <si>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</si>
  <si>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</si>
  <si>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</si>
  <si>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</si>
  <si>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</si>
  <si>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</si>
  <si>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</si>
  <si>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</si>
  <si>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</si>
  <si>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</si>
  <si>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</si>
  <si>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</si>
  <si>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</si>
  <si>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</si>
  <si>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</si>
  <si>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</si>
  <si>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</si>
  <si>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</si>
  <si>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</si>
  <si>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</si>
  <si>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</si>
  <si>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</si>
  <si>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</si>
  <si>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</si>
  <si>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</si>
  <si>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</si>
  <si>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</si>
  <si>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</si>
  <si>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</si>
  <si>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</si>
  <si>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</si>
  <si>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</si>
  <si>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</si>
  <si>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</si>
  <si>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</si>
  <si>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</si>
  <si>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</si>
  <si>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</si>
  <si>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</si>
  <si>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</si>
  <si>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</si>
  <si>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</si>
  <si>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</si>
  <si>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</si>
  <si>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</si>
  <si>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</si>
  <si>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</si>
  <si>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</si>
  <si>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</si>
  <si>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</si>
  <si>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</si>
  <si>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</si>
  <si>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</si>
  <si>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</si>
  <si>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</si>
  <si>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</si>
  <si>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</si>
  <si>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</si>
  <si>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</si>
  <si>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</si>
  <si>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</si>
  <si>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</si>
  <si>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</si>
  <si>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</si>
  <si>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</si>
  <si>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</si>
  <si>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</si>
  <si>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</si>
  <si>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</si>
  <si>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</si>
  <si>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</si>
  <si>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</si>
  <si>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</si>
  <si>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</si>
  <si>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</si>
  <si>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</si>
  <si>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</si>
  <si>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</si>
  <si>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</si>
  <si>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</si>
  <si>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</si>
  <si>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</si>
  <si>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</si>
  <si>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</si>
  <si>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</si>
  <si>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</si>
  <si>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</si>
  <si>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</si>
  <si>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</si>
  <si>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</si>
  <si>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</si>
  <si>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</si>
  <si>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</si>
  <si>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</si>
  <si>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</si>
  <si>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</si>
  <si>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</si>
  <si>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</si>
  <si>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</si>
  <si>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</si>
  <si>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</si>
  <si>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</si>
  <si>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</si>
  <si>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</si>
  <si>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</si>
  <si>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</si>
  <si>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</si>
  <si>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</si>
  <si>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</si>
  <si>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</si>
  <si>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</si>
  <si>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</si>
  <si>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</si>
  <si>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</si>
  <si>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</si>
  <si>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</si>
  <si>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</si>
  <si>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</si>
  <si>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</si>
  <si>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</si>
  <si>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</si>
  <si>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</si>
  <si>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</si>
  <si>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</si>
  <si>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</si>
  <si>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</si>
  <si>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</si>
  <si>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</si>
  <si>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</si>
  <si>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</si>
  <si>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</si>
  <si>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</si>
  <si>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</si>
  <si>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</si>
  <si>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</si>
  <si>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</si>
  <si>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</si>
  <si>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</si>
  <si>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</si>
  <si>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</si>
  <si>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</si>
  <si>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</si>
  <si>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</si>
  <si>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</si>
  <si>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</si>
  <si>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</si>
  <si>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</si>
  <si>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</si>
  <si>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</si>
  <si>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</si>
  <si>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</si>
  <si>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</si>
  <si>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</si>
  <si>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</si>
  <si>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</si>
  <si>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</si>
  <si>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</si>
  <si>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</si>
  <si>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</si>
  <si>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</si>
  <si>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</si>
  <si>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</si>
  <si>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</si>
  <si>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</si>
  <si>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</si>
  <si>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</si>
  <si>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</si>
  <si>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</si>
  <si>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</si>
  <si>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</si>
  <si>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</si>
  <si>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</si>
  <si>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</si>
  <si>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</si>
  <si>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</si>
  <si>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</si>
  <si>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</si>
  <si>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</si>
  <si>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</si>
  <si>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</si>
  <si>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</si>
  <si>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</si>
  <si>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</si>
  <si>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</si>
  <si>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</si>
  <si>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</si>
  <si>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</si>
  <si>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</si>
  <si>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</si>
  <si>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</si>
  <si>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</si>
  <si>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</si>
  <si>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</si>
  <si>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</si>
  <si>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</si>
  <si>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</si>
  <si>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</si>
  <si>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</si>
  <si>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</si>
  <si>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</si>
  <si>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</si>
  <si>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</si>
  <si>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</si>
  <si>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</si>
  <si>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</si>
  <si>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</si>
  <si>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</si>
  <si>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</si>
  <si>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</si>
  <si>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</si>
  <si>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</si>
  <si>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</si>
  <si>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</si>
  <si>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</si>
  <si>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</si>
  <si>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</si>
  <si>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</si>
  <si>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</si>
  <si>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</si>
  <si>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</si>
  <si>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</si>
  <si>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</si>
  <si>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</si>
  <si>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</si>
  <si>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</si>
  <si>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</si>
  <si>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</si>
  <si>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</si>
  <si>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</si>
  <si>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</si>
  <si>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</si>
  <si>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</si>
  <si>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</si>
  <si>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</si>
  <si>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</si>
  <si>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</si>
  <si>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</si>
  <si>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</si>
  <si>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</si>
  <si>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</si>
  <si>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</si>
  <si>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</si>
  <si>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</si>
  <si>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</si>
  <si>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</si>
  <si>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</si>
  <si>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</si>
  <si>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</si>
  <si>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</si>
  <si>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</si>
  <si>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</si>
  <si>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</si>
  <si>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</si>
  <si>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</si>
  <si>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</si>
  <si>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</si>
  <si>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</si>
  <si>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</si>
  <si>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</si>
  <si>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</si>
  <si>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</si>
  <si>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</si>
  <si>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</si>
  <si>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</si>
  <si>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</si>
  <si>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</si>
  <si>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</si>
  <si>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</si>
  <si>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</si>
  <si>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</si>
  <si>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</si>
  <si>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</si>
  <si>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</si>
  <si>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</si>
  <si>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</si>
  <si>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</si>
  <si>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</si>
  <si>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</si>
  <si>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</si>
  <si>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</si>
  <si>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</si>
  <si>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</si>
  <si>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</si>
  <si>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</si>
  <si>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</si>
  <si>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</si>
  <si>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</si>
  <si>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</si>
  <si>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</si>
  <si>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</si>
  <si>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</si>
  <si>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</si>
  <si>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</si>
  <si>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</si>
  <si>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</si>
  <si>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</si>
  <si>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</si>
  <si>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</si>
  <si>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</si>
  <si>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</si>
  <si>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</si>
  <si>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</si>
  <si>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</si>
  <si>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</si>
  <si>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</si>
  <si>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</si>
  <si>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</si>
  <si>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</si>
  <si>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</si>
  <si>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</si>
  <si>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</si>
  <si>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</si>
  <si>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</si>
  <si>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</si>
  <si>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</si>
  <si>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</si>
  <si>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</si>
  <si>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</si>
  <si>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</si>
  <si>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</si>
  <si>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</si>
  <si>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</si>
  <si>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</si>
  <si>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</si>
  <si>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</si>
  <si>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</si>
  <si>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</si>
  <si>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</si>
  <si>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</si>
  <si>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</si>
  <si>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</si>
  <si>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</si>
  <si>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</si>
  <si>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</si>
  <si>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</si>
  <si>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</si>
  <si>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</si>
  <si>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</si>
  <si>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</si>
  <si>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</si>
  <si>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</si>
  <si>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</si>
  <si>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</si>
  <si>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</si>
  <si>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</si>
  <si>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</si>
  <si>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</si>
  <si>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</si>
  <si>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</si>
  <si>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</si>
  <si>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</si>
  <si>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</si>
  <si>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</si>
  <si>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</si>
  <si>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</si>
  <si>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</si>
  <si>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</si>
  <si>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</si>
  <si>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</si>
  <si>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</si>
  <si>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</si>
  <si>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</si>
  <si>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</si>
  <si>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</si>
  <si>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</si>
  <si>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</si>
  <si>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</si>
  <si>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</si>
  <si>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</si>
  <si>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</si>
  <si>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</si>
  <si>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</si>
  <si>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</si>
  <si>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</si>
  <si>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</si>
  <si>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</si>
  <si>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</si>
  <si>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</si>
  <si>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</si>
  <si>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</si>
  <si>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</si>
  <si>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</si>
  <si>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</si>
  <si>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</si>
  <si>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</si>
  <si>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</si>
  <si>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</si>
  <si>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</si>
  <si>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</si>
  <si>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</si>
  <si>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</si>
  <si>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</si>
  <si>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</si>
  <si>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</si>
  <si>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</si>
  <si>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</si>
  <si>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</si>
  <si>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</si>
  <si>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</si>
  <si>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</si>
  <si>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</si>
  <si>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</si>
  <si>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</si>
  <si>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</si>
  <si>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</si>
  <si>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</si>
  <si>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</si>
  <si>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</si>
  <si>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</si>
  <si>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</si>
  <si>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</si>
  <si>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</si>
  <si>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</si>
  <si>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</si>
  <si>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</si>
  <si>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</si>
  <si>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</si>
  <si>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</si>
  <si>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</si>
  <si>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</si>
  <si>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</si>
  <si>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</si>
  <si>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</si>
  <si>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</si>
  <si>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</si>
  <si>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</si>
  <si>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</si>
  <si>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</si>
  <si>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</si>
  <si>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</si>
  <si>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</si>
  <si>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</si>
  <si>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</si>
  <si>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</si>
  <si>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</si>
  <si>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</si>
  <si>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</si>
  <si>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</si>
  <si>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</si>
  <si>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</si>
  <si>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</si>
  <si>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</si>
  <si>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</si>
  <si>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</si>
  <si>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</si>
  <si>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</si>
  <si>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</si>
  <si>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</si>
  <si>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</si>
  <si>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</si>
  <si>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</si>
  <si>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</si>
  <si>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</si>
  <si>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</si>
  <si>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</si>
  <si>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</si>
  <si>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</si>
  <si>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</si>
  <si>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</si>
  <si>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</si>
  <si>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</si>
  <si>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</si>
  <si>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</si>
  <si>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</si>
  <si>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</si>
  <si>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</si>
  <si>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</si>
  <si>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</si>
  <si>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</si>
  <si>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</si>
  <si>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</si>
  <si>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</si>
  <si>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</si>
  <si>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</si>
  <si>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</si>
  <si>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</si>
  <si>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</si>
  <si>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</si>
  <si>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</si>
  <si>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</si>
  <si>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</si>
  <si>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</si>
  <si>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</si>
  <si>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</si>
  <si>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</si>
  <si>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</si>
  <si>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</si>
  <si>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</si>
  <si>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</si>
  <si>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</si>
  <si>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</si>
  <si>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</si>
  <si>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</si>
  <si>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</si>
  <si>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</si>
  <si>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</si>
  <si>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</si>
  <si>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</si>
  <si>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</si>
  <si>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</si>
  <si>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</si>
  <si>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</si>
  <si>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</si>
  <si>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</si>
  <si>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</si>
  <si>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</si>
  <si>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</si>
  <si>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</si>
  <si>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</si>
  <si>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</si>
  <si>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</si>
  <si>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</si>
  <si>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</si>
  <si>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</si>
  <si>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</si>
  <si>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</si>
  <si>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</si>
  <si>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</si>
  <si>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</si>
  <si>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</si>
  <si>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</si>
  <si>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</si>
  <si>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</si>
  <si>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</si>
  <si>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</si>
  <si>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</si>
  <si>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</si>
  <si>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</si>
  <si>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</si>
  <si>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</si>
  <si>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</si>
  <si>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</si>
  <si>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</si>
  <si>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</si>
  <si>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</si>
  <si>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</si>
  <si>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</si>
  <si>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</si>
  <si>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</si>
  <si>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</si>
  <si>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</si>
  <si>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</si>
  <si>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</si>
  <si>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</si>
  <si>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</si>
  <si>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</si>
  <si>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</si>
  <si>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</si>
  <si>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</si>
  <si>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</si>
  <si>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</si>
  <si>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</si>
  <si>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</si>
  <si>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</si>
  <si>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</si>
  <si>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</si>
  <si>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</si>
  <si>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</si>
  <si>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</si>
  <si>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</si>
  <si>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</si>
  <si>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</si>
  <si>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</si>
  <si>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</si>
  <si>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</si>
  <si>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</si>
  <si>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</si>
  <si>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</si>
  <si>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</si>
  <si>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</si>
  <si>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</si>
  <si>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</si>
  <si>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</si>
  <si>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</si>
  <si>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</si>
  <si>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</si>
  <si>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</si>
  <si>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</si>
  <si>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</si>
  <si>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</si>
  <si>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</si>
  <si>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</si>
  <si>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</si>
  <si>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</si>
  <si>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</si>
  <si>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</si>
  <si>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</si>
  <si>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</si>
  <si>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</si>
  <si>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</si>
  <si>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</si>
  <si>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</si>
  <si>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</si>
  <si>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</si>
  <si>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</si>
  <si>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</si>
  <si>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</si>
  <si>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</si>
  <si>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</si>
  <si>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</si>
  <si>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</si>
  <si>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</si>
  <si>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</si>
  <si>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</si>
  <si>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</si>
  <si>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</si>
  <si>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</si>
  <si>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</si>
  <si>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</si>
  <si>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</si>
  <si>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</si>
  <si>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</si>
  <si>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</si>
  <si>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</si>
  <si>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</si>
  <si>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</si>
  <si>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</si>
  <si>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</si>
  <si>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</si>
  <si>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</si>
  <si>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</si>
  <si>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</si>
  <si>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</si>
  <si>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</si>
  <si>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</si>
  <si>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</si>
  <si>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</si>
  <si>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</si>
  <si>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</si>
  <si>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</si>
  <si>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</si>
  <si>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</si>
  <si>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</si>
  <si>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</si>
  <si>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</si>
  <si>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</si>
  <si>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</si>
  <si>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</si>
  <si>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</si>
  <si>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</si>
  <si>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</si>
  <si>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</si>
  <si>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</si>
  <si>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</si>
  <si>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</si>
  <si>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</si>
  <si>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</si>
  <si>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</si>
  <si>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</si>
  <si>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</si>
  <si>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</si>
  <si>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</si>
  <si>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</si>
  <si>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</si>
  <si>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</si>
  <si>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</si>
  <si>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</si>
  <si>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</si>
  <si>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</si>
  <si>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</si>
  <si>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</si>
  <si>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</si>
  <si>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</si>
  <si>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</si>
  <si>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</si>
  <si>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</si>
  <si>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</si>
  <si>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</si>
  <si>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</si>
  <si>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</si>
  <si>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</si>
  <si>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</si>
  <si>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</si>
  <si>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</si>
  <si>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</si>
  <si>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</si>
  <si>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</si>
  <si>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</si>
  <si>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</si>
  <si>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</si>
  <si>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</si>
  <si>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</si>
  <si>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</si>
  <si>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</si>
  <si>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</si>
  <si>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</si>
  <si>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</si>
  <si>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</si>
  <si>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</si>
  <si>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</si>
  <si>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</si>
  <si>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</si>
  <si>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</si>
  <si>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</si>
  <si>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</si>
  <si>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</si>
  <si>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</si>
  <si>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</si>
  <si>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</si>
  <si>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</si>
  <si>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</si>
  <si>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</si>
  <si>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</si>
  <si>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</si>
  <si>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</si>
  <si>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</si>
  <si>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</si>
  <si>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</si>
  <si>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</si>
  <si>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</si>
  <si>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</si>
  <si>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</si>
  <si>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</si>
  <si>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</si>
  <si>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</si>
  <si>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</si>
  <si>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</si>
  <si>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</si>
  <si>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</si>
  <si>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</si>
  <si>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</si>
  <si>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</si>
  <si>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</si>
  <si>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</si>
  <si>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</si>
  <si>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</si>
  <si>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</si>
  <si>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</si>
  <si>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</si>
  <si>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</si>
  <si>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</si>
  <si>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</si>
  <si>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</si>
  <si>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</si>
  <si>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</si>
  <si>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</si>
  <si>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</si>
  <si>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</si>
  <si>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</si>
  <si>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</si>
  <si>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</si>
  <si>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</si>
  <si>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</si>
  <si>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</si>
  <si>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</si>
  <si>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</si>
  <si>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</si>
  <si>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</si>
  <si>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</si>
  <si>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</si>
  <si>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</si>
  <si>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</si>
  <si>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</si>
  <si>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</si>
  <si>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</si>
  <si>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</si>
  <si>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</si>
  <si>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</si>
  <si>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</si>
  <si>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</si>
  <si>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</si>
  <si>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</si>
  <si>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</si>
  <si>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</si>
  <si>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</si>
  <si>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</si>
  <si>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</si>
  <si>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</si>
  <si>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</si>
  <si>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</si>
  <si>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</si>
  <si>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</si>
  <si>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</si>
  <si>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</si>
  <si>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</si>
  <si>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</si>
  <si>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</si>
  <si>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</si>
  <si>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</si>
  <si>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</si>
  <si>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</si>
  <si>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</si>
  <si>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</si>
  <si>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</si>
  <si>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</si>
  <si>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</si>
  <si>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</si>
  <si>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</si>
  <si>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</si>
  <si>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</si>
  <si>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</si>
  <si>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</si>
  <si>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</si>
  <si>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</si>
  <si>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</si>
  <si>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</si>
  <si>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</si>
  <si>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</si>
  <si>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</si>
  <si>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</si>
  <si>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</si>
  <si>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</si>
  <si>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</si>
  <si>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</si>
  <si>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</si>
  <si>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</si>
  <si>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</si>
  <si>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</si>
  <si>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</si>
  <si>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</si>
  <si>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</si>
  <si>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</si>
  <si>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</si>
  <si>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</si>
  <si>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</si>
  <si>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</si>
  <si>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</si>
  <si>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</si>
  <si>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</si>
  <si>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</si>
  <si>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</si>
  <si>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</si>
  <si>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</si>
  <si>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</si>
  <si>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</si>
  <si>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</si>
  <si>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</si>
  <si>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</si>
  <si>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</si>
  <si>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</si>
  <si>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</si>
  <si>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</si>
  <si>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</si>
  <si>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</si>
  <si>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</si>
  <si>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</si>
  <si>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</si>
  <si>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</si>
  <si>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</si>
  <si>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</si>
  <si>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</si>
  <si>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</si>
  <si>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</si>
  <si>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</si>
  <si>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</si>
  <si>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</si>
  <si>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</si>
  <si>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</si>
  <si>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</si>
  <si>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</si>
  <si>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</si>
  <si>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</si>
  <si>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</si>
  <si>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</si>
  <si>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</si>
  <si>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</si>
  <si>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</si>
  <si>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</si>
  <si>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</si>
  <si>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</si>
  <si>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</si>
  <si>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</si>
  <si>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</si>
  <si>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</si>
  <si>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</si>
  <si>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</si>
  <si>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</si>
  <si>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</si>
  <si>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</si>
  <si>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</si>
  <si>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</si>
  <si>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</si>
  <si>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</si>
  <si>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</si>
  <si>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</si>
  <si>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</si>
  <si>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</si>
  <si>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</si>
  <si>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</si>
  <si>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</si>
  <si>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</si>
  <si>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</si>
  <si>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</si>
  <si>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</si>
  <si>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</si>
  <si>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</si>
  <si>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</si>
  <si>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</si>
  <si>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</si>
  <si>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</si>
  <si>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</si>
  <si>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</si>
  <si>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</si>
  <si>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</si>
  <si>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</si>
  <si>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</si>
  <si>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</si>
  <si>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</si>
  <si>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</si>
  <si>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</si>
  <si>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</si>
  <si>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</si>
  <si>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</si>
  <si>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</si>
  <si>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</si>
  <si>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</si>
  <si>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</si>
  <si>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</si>
  <si>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</si>
  <si>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</si>
  <si>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</si>
  <si>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</si>
  <si>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</si>
  <si>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</si>
  <si>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</si>
  <si>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</si>
  <si>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</si>
  <si>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</si>
  <si>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</si>
  <si>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</si>
  <si>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</si>
  <si>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</si>
  <si>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</si>
  <si>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</si>
  <si>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</si>
  <si>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</si>
  <si>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</si>
  <si>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</si>
  <si>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</si>
  <si>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</si>
  <si>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</si>
  <si>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</si>
  <si>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</si>
  <si>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</si>
  <si>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</si>
  <si>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</si>
  <si>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</si>
  <si>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</si>
  <si>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</si>
  <si>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</si>
  <si>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</si>
  <si>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</si>
  <si>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</si>
  <si>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</si>
  <si>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</si>
  <si>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</si>
  <si>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</si>
  <si>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</si>
  <si>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</si>
  <si>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</si>
  <si>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</si>
  <si>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</si>
  <si>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</si>
  <si>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</si>
  <si>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</si>
  <si>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</si>
  <si>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</si>
  <si>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</si>
  <si>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</si>
  <si>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</si>
  <si>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</si>
  <si>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</si>
  <si>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</si>
  <si>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</si>
  <si>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</si>
  <si>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</si>
  <si>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</si>
  <si>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</si>
  <si>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</si>
  <si>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</si>
  <si>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</si>
  <si>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</si>
  <si>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</si>
  <si>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</si>
  <si>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</si>
  <si>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</si>
  <si>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</si>
  <si>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</si>
  <si>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</si>
  <si>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</si>
  <si>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</si>
  <si>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</si>
  <si>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</si>
  <si>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</si>
  <si>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</si>
  <si>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</si>
  <si>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</si>
  <si>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</si>
  <si>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</si>
  <si>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</si>
  <si>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</si>
  <si>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</si>
  <si>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</si>
  <si>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</si>
  <si>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</si>
  <si>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</si>
  <si>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</si>
  <si>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</si>
  <si>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</si>
  <si>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</si>
  <si>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</si>
  <si>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</si>
  <si>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</si>
  <si>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</si>
  <si>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</si>
  <si>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</si>
  <si>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</si>
  <si>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</si>
  <si>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</si>
  <si>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</si>
  <si>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</si>
  <si>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</si>
  <si>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</si>
  <si>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</si>
  <si>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</si>
  <si>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</si>
  <si>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</si>
  <si>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</si>
  <si>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</si>
  <si>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</si>
  <si>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</si>
  <si>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</si>
  <si>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</si>
  <si>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</si>
  <si>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</si>
  <si>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</si>
  <si>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</si>
  <si>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</si>
  <si>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</si>
  <si>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</si>
  <si>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</si>
  <si>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</si>
  <si>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</si>
  <si>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</si>
  <si>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</si>
  <si>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</si>
  <si>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</si>
  <si>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</si>
  <si>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</si>
  <si>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</si>
  <si>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</si>
  <si>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</si>
  <si>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</si>
  <si>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</si>
  <si>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</si>
  <si>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</si>
  <si>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</si>
  <si>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</si>
  <si>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</si>
  <si>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</si>
  <si>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</si>
  <si>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</si>
  <si>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</si>
  <si>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</si>
  <si>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</si>
  <si>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</si>
  <si>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</si>
  <si>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</si>
  <si>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</si>
  <si>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</si>
  <si>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</si>
  <si>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</si>
  <si>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</si>
  <si>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</si>
  <si>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</si>
  <si>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</si>
  <si>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</si>
  <si>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</si>
  <si>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</si>
  <si>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</si>
  <si>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</si>
  <si>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</si>
  <si>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</si>
  <si>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</si>
  <si>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</si>
  <si>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</si>
  <si>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</si>
  <si>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</si>
  <si>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</si>
  <si>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</si>
  <si>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</si>
  <si>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</si>
  <si>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</si>
  <si>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</si>
  <si>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</si>
  <si>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</si>
  <si>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</si>
  <si>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</si>
  <si>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</si>
  <si>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</si>
  <si>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</si>
  <si>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</si>
  <si>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</si>
  <si>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</si>
  <si>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</si>
  <si>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</si>
  <si>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</si>
  <si>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</si>
  <si>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</si>
  <si>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</si>
  <si>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</si>
  <si>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</si>
  <si>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</si>
  <si>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</si>
  <si>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</si>
  <si>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</si>
  <si>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</si>
  <si>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</si>
  <si>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</si>
  <si>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</si>
  <si>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</si>
  <si>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</si>
  <si>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</si>
  <si>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</si>
  <si>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</si>
  <si>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</si>
  <si>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</si>
  <si>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</si>
  <si>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</si>
  <si>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</si>
  <si>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</si>
  <si>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</si>
  <si>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</si>
  <si>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</si>
  <si>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</si>
  <si>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</si>
  <si>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</si>
  <si>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</si>
  <si>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</si>
  <si>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</si>
  <si>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</si>
  <si>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</si>
  <si>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</si>
  <si>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</si>
  <si>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</si>
  <si>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</si>
  <si>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</si>
  <si>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</si>
  <si>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</si>
  <si>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</si>
  <si>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</si>
  <si>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</si>
  <si>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</si>
  <si>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</si>
  <si>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</si>
  <si>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</si>
  <si>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</si>
  <si>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</si>
  <si>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</si>
  <si>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</si>
  <si>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</si>
  <si>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</si>
  <si>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</si>
  <si>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</si>
  <si>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</si>
  <si>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</si>
  <si>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</si>
  <si>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</si>
  <si>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</si>
  <si>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</si>
  <si>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</si>
  <si>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</si>
  <si>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</si>
  <si>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</si>
  <si>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</si>
  <si>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</si>
  <si>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</si>
  <si>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</si>
  <si>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</si>
  <si>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</si>
  <si>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</si>
  <si>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</si>
  <si>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</si>
  <si>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</si>
  <si>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</si>
  <si>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</si>
  <si>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</si>
  <si>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</si>
  <si>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</si>
  <si>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</si>
  <si>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</si>
  <si>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</si>
  <si>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</si>
  <si>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</si>
  <si>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</si>
  <si>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</si>
  <si>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</si>
  <si>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</si>
  <si>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</si>
  <si>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</si>
  <si>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</si>
  <si>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</si>
  <si>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</si>
  <si>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</si>
  <si>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</si>
  <si>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</si>
  <si>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</si>
  <si>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</si>
  <si>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</si>
  <si>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</si>
  <si>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</si>
  <si>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</si>
  <si>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</si>
  <si>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</si>
  <si>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</si>
  <si>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</si>
  <si>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</si>
  <si>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</si>
  <si>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</si>
  <si>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</si>
  <si>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</si>
  <si>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</si>
  <si>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</si>
  <si>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</si>
  <si>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</si>
  <si>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</si>
  <si>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</si>
  <si>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</si>
  <si>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</si>
  <si>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</si>
  <si>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</si>
  <si>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</si>
  <si>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</si>
  <si>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</si>
  <si>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</si>
  <si>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</si>
  <si>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</si>
  <si>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</si>
  <si>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</si>
  <si>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</si>
  <si>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</si>
  <si>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</si>
  <si>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</si>
  <si>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</si>
  <si>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</si>
  <si>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</si>
  <si>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</si>
  <si>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</si>
  <si>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</si>
  <si>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</si>
  <si>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</si>
  <si>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</si>
  <si>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</si>
  <si>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</si>
  <si>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</si>
  <si>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</si>
  <si>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</si>
  <si>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</si>
  <si>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</si>
  <si>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</si>
  <si>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</si>
  <si>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</si>
  <si>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</si>
  <si>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</si>
  <si>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</si>
  <si>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</si>
  <si>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</si>
  <si>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</si>
  <si>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</si>
  <si>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</si>
  <si>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</si>
  <si>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</si>
  <si>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</si>
  <si>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</si>
  <si>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</si>
  <si>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</si>
  <si>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</si>
  <si>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</si>
  <si>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</si>
  <si>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</si>
  <si>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</si>
  <si>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</si>
  <si>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</si>
  <si>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</si>
  <si>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</si>
  <si>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</si>
  <si>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</si>
  <si>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</si>
  <si>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</si>
  <si>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</si>
  <si>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</si>
  <si>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</si>
  <si>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</si>
  <si>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</si>
  <si>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</si>
  <si>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</si>
  <si>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</si>
  <si>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</si>
  <si>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</si>
  <si>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</si>
  <si>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</si>
  <si>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</si>
  <si>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</si>
  <si>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</si>
  <si>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</si>
  <si>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</si>
  <si>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</si>
  <si>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</si>
  <si>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</si>
  <si>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</si>
  <si>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</si>
  <si>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</si>
  <si>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</si>
  <si>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</si>
  <si>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</si>
  <si>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</si>
  <si>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</si>
  <si>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</si>
  <si>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</si>
  <si>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</si>
  <si>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</si>
  <si>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</si>
  <si>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</si>
  <si>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</si>
  <si>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</si>
  <si>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</si>
  <si>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</si>
  <si>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</si>
  <si>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</si>
  <si>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</si>
  <si>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</si>
  <si>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</si>
  <si>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</si>
  <si>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</si>
  <si>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</si>
  <si>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</si>
  <si>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</si>
  <si>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</si>
  <si>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</si>
  <si>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</si>
  <si>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</si>
  <si>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</si>
  <si>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</si>
  <si>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</si>
  <si>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</si>
  <si>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</si>
  <si>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</si>
  <si>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</si>
  <si>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</si>
  <si>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</si>
  <si>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</si>
  <si>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</si>
  <si>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</si>
  <si>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</si>
  <si>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</si>
  <si>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</si>
  <si>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</si>
  <si>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</si>
  <si>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</si>
  <si>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</si>
  <si>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</si>
  <si>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</si>
  <si>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</si>
  <si>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</si>
  <si>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</si>
  <si>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</si>
  <si>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</si>
  <si>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</si>
  <si>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</si>
  <si>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</si>
  <si>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</si>
  <si>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</si>
  <si>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</si>
  <si>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</si>
  <si>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</si>
  <si>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</si>
  <si>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</si>
  <si>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</si>
  <si>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</si>
  <si>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</si>
  <si>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</si>
  <si>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</si>
  <si>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</si>
  <si>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</si>
  <si>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</si>
  <si>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</si>
  <si>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</si>
  <si>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</si>
  <si>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</si>
  <si>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</si>
  <si>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</si>
  <si>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</si>
  <si>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</si>
  <si>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</si>
  <si>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</si>
  <si>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</si>
  <si>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</si>
  <si>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</si>
  <si>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</si>
  <si>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</si>
  <si>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</si>
  <si>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</si>
  <si>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</si>
  <si>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</si>
  <si>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</si>
  <si>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</si>
  <si>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</si>
  <si>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</si>
  <si>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</si>
  <si>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</si>
  <si>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</si>
  <si>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</si>
  <si>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</si>
  <si>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</si>
  <si>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</si>
  <si>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</si>
  <si>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</si>
  <si>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</si>
  <si>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</si>
  <si>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</si>
  <si>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</si>
  <si>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</si>
  <si>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</si>
  <si>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</si>
  <si>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</si>
  <si>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</si>
  <si>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</si>
  <si>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</si>
  <si>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</si>
  <si>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</si>
  <si>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</si>
  <si>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</si>
  <si>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</si>
  <si>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</si>
  <si>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</si>
  <si>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</si>
  <si>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</si>
  <si>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</si>
  <si>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</si>
  <si>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</si>
  <si>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</si>
  <si>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</si>
  <si>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</si>
  <si>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</si>
  <si>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</si>
  <si>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</si>
  <si>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</si>
  <si>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</si>
  <si>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</si>
  <si>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</si>
  <si>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</si>
  <si>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</si>
  <si>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</si>
  <si>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</si>
  <si>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</si>
  <si>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</si>
  <si>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</si>
  <si>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</si>
  <si>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</si>
  <si>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</si>
  <si>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</si>
  <si>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</si>
  <si>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</si>
  <si>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</si>
  <si>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</si>
  <si>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</si>
  <si>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</si>
  <si>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</si>
  <si>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</si>
  <si>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</si>
  <si>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</si>
  <si>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</si>
  <si>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</si>
  <si>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</si>
  <si>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</si>
  <si>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</si>
  <si>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</si>
  <si>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</si>
  <si>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</si>
  <si>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</si>
  <si>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</si>
  <si>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</si>
  <si>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</si>
  <si>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</si>
  <si>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</si>
  <si>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</si>
  <si>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</si>
  <si>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</si>
  <si>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</si>
  <si>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</si>
  <si>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</si>
  <si>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</si>
  <si>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</si>
  <si>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</si>
  <si>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</si>
  <si>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</si>
  <si>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</si>
  <si>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</si>
  <si>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</si>
  <si>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</si>
  <si>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</si>
  <si>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</si>
  <si>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</si>
  <si>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</si>
  <si>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</si>
  <si>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</si>
  <si>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</si>
  <si>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</si>
  <si>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</si>
  <si>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</si>
  <si>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</si>
  <si>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</si>
  <si>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</si>
  <si>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</si>
  <si>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</si>
  <si>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</si>
  <si>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</si>
  <si>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</si>
  <si>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</si>
  <si>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</si>
  <si>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</si>
  <si>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</si>
  <si>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</si>
  <si>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</si>
  <si>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</si>
  <si>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</si>
  <si>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</si>
  <si>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</si>
  <si>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</si>
  <si>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</si>
  <si>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</si>
  <si>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</si>
  <si>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</si>
  <si>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</si>
  <si>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</si>
  <si>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</si>
  <si>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</si>
  <si>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</si>
  <si>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</si>
  <si>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</si>
  <si>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</si>
  <si>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</si>
  <si>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</si>
  <si>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</si>
  <si>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</si>
  <si>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</si>
  <si>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</si>
  <si>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</si>
  <si>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</si>
  <si>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</si>
  <si>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</si>
  <si>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</si>
  <si>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</si>
  <si>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</si>
  <si>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</si>
  <si>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</si>
  <si>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</si>
  <si>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</si>
  <si>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</si>
  <si>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</si>
  <si>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</si>
  <si>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</si>
  <si>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</si>
  <si>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</si>
  <si>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</si>
  <si>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</si>
  <si>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</si>
  <si>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</si>
  <si>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</si>
  <si>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</si>
  <si>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</si>
  <si>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</si>
  <si>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</si>
  <si>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</si>
  <si>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</si>
  <si>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</si>
  <si>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</si>
  <si>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</si>
  <si>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</si>
  <si>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</si>
  <si>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</si>
  <si>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</si>
  <si>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</si>
  <si>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</si>
  <si>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</si>
  <si>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</si>
  <si>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</si>
  <si>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</si>
  <si>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</si>
  <si>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</si>
  <si>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</si>
  <si>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</si>
  <si>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</si>
  <si>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</si>
  <si>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</si>
  <si>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</si>
  <si>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</si>
  <si>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</si>
  <si>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</si>
  <si>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</si>
  <si>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</si>
  <si>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</si>
  <si>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</si>
  <si>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</si>
  <si>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</si>
  <si>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</si>
  <si>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</si>
  <si>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</si>
  <si>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</si>
  <si>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</si>
  <si>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</si>
  <si>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</si>
  <si>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</si>
  <si>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</si>
  <si>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</si>
  <si>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</si>
  <si>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</si>
  <si>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</si>
  <si>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</si>
  <si>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</si>
  <si>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</si>
  <si>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</si>
  <si>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</si>
  <si>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</si>
  <si>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</si>
  <si>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</si>
  <si>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</si>
  <si>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</si>
  <si>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</si>
  <si>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</si>
  <si>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</si>
  <si>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</si>
  <si>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</si>
  <si>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</si>
  <si>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</si>
  <si>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</si>
  <si>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</si>
  <si>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</si>
  <si>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</si>
  <si>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</si>
  <si>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</si>
  <si>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</si>
  <si>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</si>
  <si>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</si>
  <si>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</si>
  <si>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</si>
  <si>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</si>
  <si>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</si>
  <si>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</si>
  <si>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</si>
  <si>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</si>
  <si>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</si>
  <si>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</si>
  <si>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</si>
  <si>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</si>
  <si>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</si>
  <si>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</si>
  <si>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</si>
  <si>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</si>
  <si>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</si>
  <si>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</si>
  <si>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</si>
  <si>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</si>
  <si>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</si>
  <si>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</si>
  <si>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</si>
  <si>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</si>
  <si>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</si>
  <si>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</si>
  <si>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</si>
  <si>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</si>
  <si>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</si>
  <si>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</si>
  <si>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</si>
  <si>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</si>
  <si>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</si>
  <si>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</si>
  <si>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</si>
  <si>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</si>
  <si>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</si>
  <si>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</si>
  <si>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</si>
  <si>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</si>
  <si>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</si>
  <si>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</si>
  <si>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</si>
  <si>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</si>
  <si>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</si>
  <si>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</si>
  <si>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</si>
  <si>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</si>
  <si>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</si>
  <si>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</si>
  <si>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</si>
  <si>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</si>
  <si>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</si>
  <si>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</si>
  <si>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</si>
  <si>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</si>
  <si>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</si>
  <si>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</si>
  <si>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</si>
  <si>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</si>
  <si>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</si>
  <si>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</si>
  <si>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</si>
  <si>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</si>
  <si>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</si>
  <si>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</si>
  <si>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</si>
  <si>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</si>
  <si>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</si>
  <si>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</si>
  <si>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</si>
  <si>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</si>
  <si>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</si>
  <si>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</si>
  <si>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</si>
  <si>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</si>
  <si>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</si>
  <si>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</si>
  <si>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</si>
  <si>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</si>
  <si>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</si>
  <si>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</si>
  <si>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</si>
  <si>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</si>
  <si>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</si>
  <si>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</si>
  <si>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</si>
  <si>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</si>
  <si>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</si>
  <si>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</si>
  <si>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</si>
  <si>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</si>
  <si>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</si>
  <si>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</si>
  <si>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</si>
  <si>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</si>
  <si>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</si>
  <si>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</si>
  <si>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</si>
  <si>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</si>
  <si>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</si>
  <si>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</si>
  <si>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</si>
  <si>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</si>
  <si>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</si>
  <si>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</si>
  <si>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</si>
  <si>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</si>
  <si>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</si>
  <si>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</si>
  <si>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</si>
  <si>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</si>
  <si>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</si>
  <si>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</si>
  <si>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</si>
  <si>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</si>
  <si>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</si>
  <si>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</si>
  <si>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</si>
  <si>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</si>
  <si>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</si>
  <si>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</si>
  <si>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</si>
  <si>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</si>
  <si>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</si>
  <si>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</si>
  <si>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</si>
  <si>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</si>
  <si>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</si>
  <si>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</si>
  <si>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</si>
  <si>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</si>
  <si>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</si>
  <si>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</si>
  <si>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</si>
  <si>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</si>
  <si>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</si>
  <si>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</si>
  <si>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</si>
  <si>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</si>
  <si>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</si>
  <si>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</si>
  <si>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</si>
  <si>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</si>
  <si>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</si>
  <si>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</si>
  <si>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</si>
  <si>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</si>
  <si>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</si>
  <si>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</si>
  <si>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</si>
  <si>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</si>
  <si>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</si>
  <si>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</si>
  <si>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</si>
  <si>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</si>
  <si>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</si>
  <si>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</si>
  <si>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</si>
  <si>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</si>
  <si>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</si>
  <si>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</si>
  <si>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</si>
  <si>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</si>
  <si>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</si>
  <si>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</si>
  <si>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</si>
  <si>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</si>
  <si>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</si>
  <si>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</si>
  <si>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</si>
  <si>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</si>
  <si>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</si>
  <si>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</si>
  <si>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</si>
  <si>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</si>
  <si>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</si>
  <si>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</si>
  <si>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</si>
  <si>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</si>
  <si>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</si>
  <si>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</si>
  <si>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</si>
  <si>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</si>
  <si>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</si>
  <si>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</si>
  <si>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</si>
  <si>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</si>
  <si>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</si>
  <si>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</si>
  <si>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</si>
  <si>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</si>
  <si>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</si>
  <si>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</si>
  <si>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</si>
  <si>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</si>
  <si>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</si>
  <si>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</si>
  <si>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</si>
  <si>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</si>
  <si>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</si>
  <si>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</si>
  <si>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</si>
  <si>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</si>
  <si>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</si>
  <si>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</si>
  <si>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</si>
  <si>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</si>
  <si>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</si>
  <si>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</si>
  <si>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</si>
  <si>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</si>
  <si>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</si>
  <si>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</si>
  <si>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</si>
  <si>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</si>
  <si>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</si>
  <si>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</si>
  <si>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</si>
  <si>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</si>
  <si>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</si>
  <si>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</si>
  <si>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</si>
  <si>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</si>
  <si>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</si>
  <si>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</si>
  <si>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</si>
  <si>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</si>
  <si>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</si>
  <si>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</si>
  <si>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</si>
  <si>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</si>
  <si>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</si>
  <si>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</si>
  <si>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</si>
  <si>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</si>
  <si>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</si>
  <si>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</si>
  <si>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</si>
  <si>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</si>
  <si>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</si>
  <si>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</si>
  <si>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</si>
  <si>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</si>
  <si>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</si>
  <si>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</si>
  <si>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</si>
  <si>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</si>
  <si>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</si>
  <si>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</si>
  <si>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</si>
  <si>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</si>
  <si>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</si>
  <si>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</si>
  <si>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</si>
  <si>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</si>
  <si>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</si>
  <si>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</si>
  <si>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</si>
  <si>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</si>
  <si>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</si>
  <si>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</si>
  <si>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</si>
  <si>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</si>
  <si>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</si>
  <si>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</si>
  <si>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</si>
  <si>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</si>
  <si>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</si>
  <si>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</si>
  <si>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</si>
  <si>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</si>
  <si>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</si>
  <si>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</si>
  <si>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</si>
  <si>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</si>
  <si>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</si>
  <si>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</si>
  <si>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</si>
  <si>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</si>
  <si>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</si>
  <si>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</si>
  <si>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</si>
  <si>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</si>
  <si>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</si>
  <si>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</si>
  <si>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</si>
  <si>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</si>
  <si>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</si>
  <si>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</si>
  <si>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</si>
  <si>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</si>
  <si>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</si>
  <si>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</si>
  <si>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</si>
  <si>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</si>
  <si>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</si>
  <si>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</si>
  <si>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</si>
  <si>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</si>
  <si>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</si>
  <si>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</si>
  <si>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</si>
  <si>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</si>
  <si>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</si>
  <si>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</si>
  <si>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</si>
  <si>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</si>
  <si>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</si>
  <si>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</si>
  <si>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</si>
  <si>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</si>
  <si>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</si>
  <si>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</si>
  <si>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</si>
  <si>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</si>
  <si>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</si>
  <si>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</si>
  <si>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</si>
  <si>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</si>
  <si>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</si>
  <si>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</si>
  <si>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</si>
  <si>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</si>
  <si>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</si>
  <si>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</si>
  <si>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</si>
  <si>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</si>
  <si>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</si>
  <si>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</si>
  <si>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</si>
  <si>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</si>
  <si>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</si>
  <si>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</si>
  <si>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</si>
  <si>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</si>
  <si>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</si>
  <si>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</si>
  <si>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</si>
  <si>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</si>
  <si>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</si>
  <si>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</si>
  <si>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</si>
  <si>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</si>
  <si>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</si>
  <si>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</si>
  <si>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</si>
  <si>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</si>
  <si>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</si>
  <si>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</si>
  <si>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</si>
  <si>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</si>
  <si>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</si>
  <si>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</si>
  <si>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</si>
  <si>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</si>
  <si>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</si>
  <si>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</si>
  <si>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</si>
  <si>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</si>
  <si>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</si>
  <si>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</si>
  <si>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</si>
  <si>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</si>
  <si>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</si>
  <si>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</si>
  <si>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</si>
  <si>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</si>
  <si>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</si>
  <si>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</si>
  <si>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</si>
  <si>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</si>
  <si>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</si>
  <si>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</si>
  <si>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</si>
  <si>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</si>
  <si>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</si>
  <si>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</si>
  <si>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</si>
  <si>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</si>
  <si>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</si>
  <si>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</si>
  <si>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</si>
  <si>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</si>
  <si>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</si>
  <si>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</si>
  <si>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</si>
  <si>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</si>
  <si>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</si>
  <si>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</si>
  <si>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</si>
  <si>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</si>
  <si>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</si>
  <si>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</si>
  <si>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</si>
  <si>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</si>
  <si>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</si>
  <si>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</si>
  <si>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</si>
  <si>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</si>
  <si>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</si>
  <si>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</si>
  <si>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</si>
  <si>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</si>
  <si>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</si>
  <si>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</si>
  <si>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</si>
  <si>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</si>
  <si>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</si>
  <si>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</si>
  <si>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</si>
  <si>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</si>
  <si>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</si>
  <si>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</si>
  <si>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</si>
  <si>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</si>
  <si>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</si>
  <si>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</si>
  <si>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</si>
  <si>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</si>
  <si>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</si>
  <si>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</si>
  <si>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</si>
  <si>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</si>
  <si>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</si>
  <si>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</si>
  <si>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</si>
  <si>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</si>
  <si>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</si>
  <si>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</si>
  <si>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</si>
  <si>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</si>
  <si>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</si>
  <si>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</si>
  <si>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</si>
  <si>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</si>
  <si>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</si>
  <si>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</si>
  <si>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</si>
  <si>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</si>
  <si>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</si>
  <si>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</si>
  <si>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</si>
  <si>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</si>
  <si>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</si>
  <si>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</si>
  <si>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</si>
  <si>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</si>
  <si>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</si>
  <si>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</si>
  <si>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</si>
  <si>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</si>
  <si>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</si>
  <si>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</si>
  <si>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</si>
  <si>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</si>
  <si>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</si>
  <si>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</si>
  <si>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</si>
  <si>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</si>
  <si>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</si>
  <si>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</si>
  <si>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</si>
  <si>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</si>
  <si>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</si>
  <si>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</si>
  <si>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</si>
  <si>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</si>
  <si>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</si>
  <si>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</si>
  <si>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</si>
  <si>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</si>
  <si>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</si>
  <si>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</si>
  <si>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</si>
  <si>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</si>
  <si>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</si>
  <si>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</si>
  <si>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</si>
  <si>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</si>
  <si>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</si>
  <si>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</si>
  <si>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</si>
  <si>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</si>
  <si>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</si>
  <si>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</si>
  <si>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</si>
  <si>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</si>
  <si>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</si>
  <si>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</si>
  <si>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</si>
  <si>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</si>
  <si>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</si>
  <si>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</si>
  <si>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</si>
  <si>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</si>
  <si>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</si>
  <si>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</si>
  <si>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</si>
  <si>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</si>
  <si>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</si>
  <si>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</si>
  <si>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</si>
  <si>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</si>
  <si>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</si>
  <si>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</si>
  <si>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</si>
  <si>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</si>
  <si>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</si>
  <si>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</si>
  <si>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</si>
  <si>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</si>
  <si>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</si>
  <si>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</si>
  <si>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</si>
  <si>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</si>
  <si>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</si>
  <si>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</si>
  <si>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</si>
  <si>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</si>
  <si>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</si>
  <si>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</si>
  <si>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</si>
  <si>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</si>
  <si>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</si>
  <si>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</si>
  <si>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</si>
  <si>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</si>
  <si>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</si>
  <si>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</si>
  <si>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</si>
  <si>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</si>
  <si>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</si>
  <si>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</si>
  <si>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</si>
  <si>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</si>
  <si>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</si>
  <si>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</si>
  <si>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</si>
  <si>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</si>
  <si>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</si>
  <si>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</si>
  <si>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</si>
  <si>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</si>
  <si>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</si>
  <si>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</si>
  <si>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</si>
  <si>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</si>
  <si>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</si>
  <si>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</si>
  <si>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</si>
  <si>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</si>
  <si>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</si>
  <si>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</si>
  <si>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</si>
  <si>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</si>
  <si>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</si>
  <si>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</si>
  <si>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</si>
  <si>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</si>
  <si>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</si>
  <si>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</si>
  <si>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</si>
  <si>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</si>
  <si>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</si>
  <si>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</si>
  <si>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</si>
  <si>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</si>
  <si>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</si>
  <si>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</si>
  <si>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</si>
  <si>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</si>
  <si>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</si>
  <si>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</si>
  <si>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</si>
  <si>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</si>
  <si>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</si>
  <si>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</si>
  <si>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</si>
  <si>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</si>
  <si>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</si>
  <si>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</si>
  <si>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</si>
  <si>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</si>
  <si>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</si>
  <si>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</si>
  <si>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</si>
  <si>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</si>
  <si>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</si>
  <si>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</si>
  <si>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</si>
  <si>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</si>
  <si>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</si>
  <si>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</si>
  <si>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</si>
  <si>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</si>
  <si>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</si>
  <si>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</si>
  <si>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</si>
  <si>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</si>
  <si>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</si>
  <si>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</si>
  <si>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</si>
  <si>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</si>
  <si>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</si>
  <si>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</si>
  <si>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</si>
  <si>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</si>
  <si>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</si>
  <si>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</si>
  <si>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</si>
  <si>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</si>
  <si>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</si>
  <si>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</si>
  <si>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</si>
  <si>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</si>
  <si>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</si>
  <si>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</si>
  <si>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</si>
  <si>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</si>
  <si>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</si>
  <si>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</si>
  <si>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</si>
  <si>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</si>
  <si>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</si>
  <si>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</si>
  <si>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</si>
  <si>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</si>
  <si>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</si>
  <si>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</si>
  <si>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</si>
  <si>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</si>
  <si>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</si>
  <si>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</si>
  <si>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</si>
  <si>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</si>
  <si>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</si>
  <si>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</si>
  <si>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</si>
  <si>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</si>
  <si>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</si>
  <si>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</si>
  <si>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</si>
  <si>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</si>
  <si>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</si>
  <si>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</si>
  <si>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</si>
  <si>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</si>
  <si>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</si>
  <si>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</si>
  <si>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</si>
  <si>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</si>
  <si>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</si>
  <si>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</si>
  <si>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</si>
  <si>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</si>
  <si>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</si>
  <si>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</si>
  <si>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</si>
  <si>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</si>
  <si>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</si>
  <si>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</si>
  <si>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</si>
  <si>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</si>
  <si>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</si>
  <si>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</si>
  <si>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</si>
  <si>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</si>
  <si>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</si>
  <si>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</si>
  <si>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</si>
  <si>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</si>
  <si>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</si>
  <si>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</si>
  <si>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</si>
  <si>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</si>
  <si>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</si>
  <si>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</si>
  <si>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</si>
  <si>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</si>
  <si>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</si>
  <si>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</si>
  <si>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</si>
  <si>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</si>
  <si>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</si>
  <si>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</si>
  <si>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</si>
  <si>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</si>
  <si>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</si>
  <si>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</si>
  <si>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</si>
  <si>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</si>
  <si>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</si>
  <si>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</si>
  <si>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</si>
  <si>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</si>
  <si>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</si>
  <si>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</si>
  <si>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</si>
  <si>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</si>
  <si>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</si>
  <si>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</si>
  <si>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</si>
  <si>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</si>
  <si>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</si>
  <si>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</si>
  <si>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</si>
  <si>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</si>
  <si>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</si>
  <si>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</si>
  <si>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</si>
  <si>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</si>
  <si>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</si>
  <si>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</si>
  <si>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</si>
  <si>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</si>
  <si>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</si>
  <si>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</si>
  <si>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</si>
  <si>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</si>
  <si>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</si>
  <si>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</si>
  <si>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</si>
  <si>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</si>
  <si>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</si>
  <si>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</si>
  <si>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</si>
  <si>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</si>
  <si>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</si>
  <si>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</si>
  <si>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</si>
  <si>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</si>
  <si>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</si>
  <si>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</si>
  <si>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</si>
  <si>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</si>
  <si>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</si>
  <si>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</si>
  <si>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</si>
  <si>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</si>
  <si>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</si>
  <si>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</si>
  <si>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</si>
  <si>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</si>
  <si>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</si>
  <si>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</si>
  <si>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</si>
  <si>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</si>
  <si>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</si>
  <si>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</si>
  <si>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</si>
  <si>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</si>
  <si>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</si>
  <si>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</si>
  <si>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</si>
  <si>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</si>
  <si>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</si>
  <si>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</si>
  <si>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</si>
  <si>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</si>
  <si>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</si>
  <si>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</si>
  <si>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</si>
  <si>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</si>
  <si>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</si>
  <si>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</si>
  <si>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</si>
  <si>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</si>
  <si>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</si>
  <si>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</si>
  <si>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</si>
  <si>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</si>
  <si>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</si>
  <si>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</si>
  <si>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</si>
  <si>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</si>
  <si>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</si>
  <si>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</si>
  <si>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</si>
  <si>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</si>
  <si>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</si>
  <si>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</si>
  <si>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</si>
  <si>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</si>
  <si>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</si>
  <si>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</si>
  <si>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</si>
  <si>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</si>
  <si>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</si>
  <si>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</si>
  <si>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</si>
  <si>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</si>
  <si>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</si>
  <si>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</si>
  <si>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</si>
  <si>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</si>
  <si>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</si>
  <si>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</si>
  <si>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</si>
  <si>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</si>
  <si>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</si>
  <si>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</si>
  <si>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</si>
  <si>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</si>
  <si>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</si>
  <si>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</si>
  <si>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</si>
  <si>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</si>
  <si>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</si>
  <si>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</si>
  <si>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</si>
  <si>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</si>
  <si>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</si>
  <si>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</si>
  <si>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</si>
  <si>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</si>
  <si>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</si>
  <si>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</si>
  <si>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</si>
  <si>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</si>
  <si>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</si>
  <si>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</si>
  <si>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</si>
  <si>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</si>
  <si>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</si>
  <si>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</si>
  <si>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</si>
  <si>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</si>
  <si>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</si>
  <si>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</si>
  <si>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</si>
  <si>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</si>
  <si>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</si>
  <si>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</si>
  <si>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</si>
  <si>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</si>
  <si>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</si>
  <si>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</si>
  <si>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</si>
  <si>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</si>
  <si>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</si>
  <si>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</si>
  <si>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</si>
  <si>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</si>
  <si>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</si>
  <si>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</si>
  <si>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</si>
  <si>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</si>
  <si>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</si>
  <si>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</si>
  <si>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</si>
  <si>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</si>
  <si>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</si>
  <si>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</si>
  <si>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</si>
  <si>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</si>
  <si>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</si>
  <si>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</si>
  <si>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</si>
  <si>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</si>
  <si>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</si>
  <si>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</si>
  <si>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</si>
  <si>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</si>
  <si>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</si>
  <si>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</si>
  <si>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</si>
  <si>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</si>
  <si>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</si>
  <si>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</si>
  <si>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</si>
  <si>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</si>
  <si>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</si>
  <si>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</si>
  <si>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</si>
  <si>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</si>
  <si>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</si>
  <si>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</si>
  <si>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</si>
  <si>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</si>
  <si>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</si>
  <si>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</si>
  <si>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</si>
  <si>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</si>
  <si>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</si>
  <si>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</si>
  <si>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</si>
  <si>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</si>
  <si>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</si>
  <si>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</si>
  <si>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</si>
  <si>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</si>
  <si>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</si>
  <si>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</si>
  <si>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</si>
  <si>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</si>
  <si>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</si>
  <si>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</si>
  <si>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</si>
  <si>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</si>
  <si>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</si>
  <si>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</si>
  <si>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</si>
  <si>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</si>
  <si>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</si>
  <si>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</si>
  <si>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</si>
  <si>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</si>
  <si>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</si>
  <si>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</si>
  <si>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</si>
  <si>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</si>
  <si>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</si>
  <si>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</si>
  <si>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</si>
  <si>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</si>
  <si>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</si>
  <si>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</si>
  <si>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</si>
  <si>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</si>
  <si>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</si>
  <si>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</si>
  <si>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</si>
  <si>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</si>
  <si>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</si>
  <si>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</si>
  <si>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</si>
  <si>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</si>
  <si>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</si>
  <si>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</si>
  <si>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</si>
  <si>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</si>
  <si>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</si>
  <si>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</si>
  <si>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</si>
  <si>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</si>
  <si>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</si>
  <si>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</si>
  <si>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</si>
  <si>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</si>
  <si>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</si>
  <si>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</si>
  <si>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</si>
  <si>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</si>
  <si>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</si>
  <si>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</si>
  <si>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</si>
  <si>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</si>
  <si>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</si>
  <si>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</si>
  <si>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</si>
  <si>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</si>
  <si>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</si>
  <si>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</si>
  <si>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</si>
  <si>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</si>
  <si>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</si>
  <si>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</si>
  <si>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</si>
  <si>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</si>
  <si>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</si>
  <si>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</si>
  <si>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</si>
  <si>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</si>
  <si>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</si>
  <si>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</si>
  <si>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</si>
  <si>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</si>
  <si>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</si>
  <si>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</si>
  <si>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</si>
  <si>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</si>
  <si>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</si>
  <si>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</si>
  <si>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</si>
  <si>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</si>
  <si>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</si>
  <si>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</si>
  <si>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</si>
  <si>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</si>
  <si>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</si>
  <si>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</si>
  <si>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</si>
  <si>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</si>
  <si>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</si>
  <si>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</si>
  <si>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</si>
  <si>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</si>
  <si>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</si>
  <si>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</si>
  <si>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</si>
  <si>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</si>
  <si>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</si>
  <si>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</si>
  <si>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</si>
  <si>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</si>
  <si>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</si>
  <si>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</si>
  <si>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</si>
  <si>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</si>
  <si>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</si>
  <si>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</si>
  <si>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</si>
  <si>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</si>
  <si>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</si>
  <si>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</si>
  <si>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</si>
  <si>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</si>
  <si>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</si>
  <si>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</si>
  <si>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</si>
  <si>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</si>
  <si>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</si>
  <si>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</si>
  <si>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</si>
  <si>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</si>
  <si>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</si>
  <si>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</si>
  <si>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</si>
  <si>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</si>
  <si>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</si>
  <si>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</si>
  <si>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</si>
  <si>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</si>
  <si>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</si>
  <si>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</si>
  <si>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</si>
  <si>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</si>
  <si>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</si>
  <si>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</si>
  <si>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</si>
  <si>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</si>
  <si>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</si>
  <si>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</si>
  <si>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</si>
  <si>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</si>
  <si>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</si>
  <si>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</si>
  <si>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</si>
  <si>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</si>
  <si>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</si>
  <si>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</si>
  <si>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</si>
  <si>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</si>
  <si>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</si>
  <si>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</si>
  <si>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</si>
  <si>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</si>
  <si>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</si>
  <si>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</si>
  <si>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</si>
  <si>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</si>
  <si>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</si>
  <si>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</si>
  <si>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</si>
  <si>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</si>
  <si>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</si>
  <si>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</si>
  <si>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</si>
  <si>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</si>
  <si>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</si>
  <si>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</si>
  <si>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</si>
  <si>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</si>
  <si>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</si>
  <si>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</si>
  <si>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</si>
  <si>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</si>
  <si>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</si>
  <si>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</si>
  <si>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</si>
  <si>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</si>
  <si>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</si>
  <si>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</si>
  <si>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</si>
  <si>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</si>
  <si>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</si>
  <si>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</si>
  <si>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</si>
  <si>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</si>
  <si>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</si>
  <si>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</si>
  <si>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</si>
  <si>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</si>
  <si>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</si>
  <si>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</si>
  <si>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</si>
  <si>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</si>
  <si>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</si>
  <si>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</si>
  <si>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</si>
  <si>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</si>
  <si>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</si>
  <si>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</si>
  <si>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</si>
  <si>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</si>
  <si>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</si>
  <si>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</si>
  <si>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</si>
  <si>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</si>
  <si>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</si>
  <si>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</si>
  <si>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</si>
  <si>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</si>
  <si>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</si>
  <si>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</si>
  <si>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</si>
  <si>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</si>
  <si>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</si>
  <si>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</si>
  <si>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</si>
  <si>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</si>
  <si>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</si>
  <si>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</si>
  <si>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</si>
  <si>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</si>
  <si>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</si>
  <si>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</si>
  <si>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</si>
  <si>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</si>
  <si>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</si>
  <si>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</si>
  <si>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</si>
  <si>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</si>
  <si>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</si>
  <si>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</si>
  <si>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</si>
  <si>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</si>
  <si>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</si>
  <si>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</si>
  <si>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</si>
  <si>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</si>
  <si>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</si>
  <si>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</si>
  <si>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</si>
  <si>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</si>
  <si>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</si>
  <si>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</si>
  <si>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</si>
  <si>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</si>
  <si>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</si>
  <si>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</si>
  <si>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</si>
  <si>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</si>
  <si>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</si>
  <si>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</si>
  <si>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</si>
  <si>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</si>
  <si>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</si>
  <si>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</si>
  <si>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</si>
  <si>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</si>
  <si>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</si>
  <si>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</si>
  <si>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</si>
  <si>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</si>
  <si>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</si>
  <si>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</si>
  <si>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</si>
  <si>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</si>
  <si>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</si>
  <si>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</si>
  <si>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</si>
  <si>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</si>
  <si>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</si>
  <si>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</si>
  <si>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</si>
  <si>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</si>
  <si>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</si>
  <si>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</si>
  <si>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</si>
  <si>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</si>
  <si>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</si>
  <si>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</si>
  <si>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</si>
  <si>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</si>
  <si>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</si>
  <si>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</si>
  <si>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</si>
  <si>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</si>
  <si>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</si>
  <si>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</si>
  <si>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</si>
  <si>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</si>
  <si>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</si>
  <si>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</si>
  <si>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</si>
  <si>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</si>
  <si>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</si>
  <si>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</si>
  <si>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</si>
  <si>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</si>
  <si>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</si>
  <si>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</si>
  <si>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</si>
  <si>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</si>
  <si>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</si>
  <si>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</si>
  <si>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</si>
  <si>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</si>
  <si>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</si>
  <si>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</si>
  <si>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</si>
  <si>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</si>
  <si>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</si>
  <si>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</si>
  <si>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</si>
  <si>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</si>
  <si>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</si>
  <si>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</si>
  <si>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</si>
  <si>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</si>
  <si>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</si>
  <si>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</si>
  <si>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</si>
  <si>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</si>
  <si>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</si>
  <si>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</si>
  <si>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</si>
  <si>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</si>
  <si>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</si>
  <si>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</si>
  <si>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</si>
  <si>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</si>
  <si>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</si>
  <si>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</si>
  <si>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</si>
  <si>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</si>
  <si>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</si>
  <si>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</si>
  <si>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</si>
  <si>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</si>
  <si>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</si>
  <si>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</si>
  <si>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</si>
  <si>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</si>
  <si>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</si>
  <si>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</si>
  <si>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</si>
  <si>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</si>
  <si>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</si>
  <si>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</si>
  <si>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</si>
  <si>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</si>
  <si>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</si>
  <si>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</si>
  <si>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</si>
  <si>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</si>
  <si>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</si>
  <si>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</si>
  <si>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</si>
  <si>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</si>
  <si>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</si>
  <si>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</si>
  <si>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</si>
  <si>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</si>
  <si>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</si>
  <si>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</si>
  <si>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</si>
  <si>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</si>
  <si>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</si>
  <si>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</si>
  <si>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</si>
  <si>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</si>
  <si>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</si>
  <si>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</si>
  <si>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</si>
  <si>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</si>
  <si>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</si>
  <si>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</si>
  <si>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</si>
  <si>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</si>
  <si>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</si>
  <si>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</si>
  <si>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</si>
  <si>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</si>
  <si>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</si>
  <si>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</si>
  <si>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</si>
  <si>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</si>
  <si>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</si>
  <si>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</si>
  <si>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</si>
  <si>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</si>
  <si>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</si>
  <si>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</si>
  <si>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</si>
  <si>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</si>
  <si>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</si>
  <si>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</si>
  <si>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</si>
  <si>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</si>
  <si>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</si>
  <si>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</si>
  <si>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</si>
  <si>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</si>
  <si>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</si>
  <si>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</si>
  <si>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</si>
  <si>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</si>
  <si>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</si>
  <si>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</si>
  <si>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</si>
  <si>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</si>
  <si>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</si>
  <si>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</si>
  <si>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</si>
  <si>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</si>
  <si>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</si>
  <si>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</si>
  <si>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</si>
  <si>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</si>
  <si>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</si>
  <si>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</si>
  <si>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</si>
  <si>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</si>
  <si>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</si>
  <si>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</si>
  <si>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</si>
  <si>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</si>
  <si>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</si>
  <si>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</si>
  <si>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</si>
  <si>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</si>
  <si>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</si>
  <si>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</si>
  <si>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</si>
  <si>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</si>
  <si>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</si>
  <si>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</si>
  <si>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</si>
  <si>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</si>
  <si>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</si>
  <si>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</si>
  <si>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</si>
  <si>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</si>
  <si>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</si>
  <si>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</si>
  <si>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</si>
  <si>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</si>
  <si>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</si>
  <si>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</si>
  <si>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</si>
  <si>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</si>
  <si>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</si>
  <si>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</si>
  <si>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</si>
  <si>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</si>
  <si>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</si>
  <si>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</si>
  <si>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</si>
  <si>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</si>
  <si>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</si>
  <si>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</si>
  <si>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</si>
  <si>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</si>
  <si>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</si>
  <si>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</si>
  <si>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</si>
  <si>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</si>
  <si>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</si>
  <si>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</si>
  <si>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</si>
  <si>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</si>
  <si>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</si>
  <si>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</si>
  <si>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</si>
  <si>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</si>
  <si>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</si>
  <si>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</si>
  <si>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</si>
  <si>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</si>
  <si>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</si>
  <si>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</si>
  <si>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</si>
  <si>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</si>
  <si>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</si>
  <si>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</si>
  <si>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</si>
  <si>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</si>
  <si>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</si>
  <si>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</si>
  <si>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</si>
  <si>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</si>
  <si>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</si>
  <si>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</si>
  <si>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</si>
  <si>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</si>
  <si>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</si>
  <si>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</si>
  <si>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</si>
  <si>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</si>
  <si>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</si>
  <si>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</si>
  <si>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</si>
  <si>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</si>
  <si>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</si>
  <si>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</si>
  <si>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</si>
  <si>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</si>
  <si>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</si>
  <si>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</si>
  <si>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</si>
  <si>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</si>
  <si>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</si>
  <si>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</si>
  <si>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</si>
  <si>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</si>
  <si>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</si>
  <si>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</si>
  <si>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</si>
  <si>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</si>
  <si>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</si>
  <si>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</si>
  <si>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</si>
  <si>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</si>
  <si>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</si>
  <si>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</si>
  <si>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</si>
  <si>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</si>
  <si>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</si>
  <si>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</si>
  <si>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</si>
  <si>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</si>
  <si>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</si>
  <si>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</si>
  <si>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</si>
  <si>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</si>
  <si>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</si>
  <si>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</si>
  <si>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</si>
  <si>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</si>
  <si>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</si>
  <si>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</si>
  <si>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</si>
  <si>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</si>
  <si>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</si>
  <si>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</si>
  <si>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</si>
  <si>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</si>
  <si>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</si>
  <si>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</si>
  <si>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</si>
  <si>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</si>
  <si>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</si>
  <si>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</si>
  <si>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</si>
  <si>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</si>
  <si>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</si>
  <si>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</si>
  <si>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</si>
  <si>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</si>
  <si>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</si>
  <si>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</si>
  <si>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</si>
  <si>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</si>
  <si>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</si>
  <si>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</si>
  <si>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</si>
  <si>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</si>
  <si>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</si>
  <si>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</si>
  <si>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</si>
  <si>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</si>
  <si>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</si>
  <si>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</si>
  <si>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</si>
  <si>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</si>
  <si>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</si>
  <si>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</si>
  <si>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</si>
  <si>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</si>
  <si>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</si>
  <si>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</si>
  <si>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</si>
  <si>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</si>
  <si>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</si>
  <si>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</si>
  <si>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</si>
  <si>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</si>
  <si>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</si>
  <si>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</si>
  <si>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</si>
  <si>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</si>
  <si>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</si>
  <si>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</si>
  <si>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</si>
  <si>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</si>
  <si>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</si>
  <si>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</si>
  <si>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</si>
  <si>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</si>
  <si>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</si>
  <si>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</si>
  <si>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</si>
  <si>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</si>
  <si>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</si>
  <si>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</si>
  <si>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</si>
  <si>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</si>
  <si>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</si>
  <si>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</si>
  <si>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</si>
  <si>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</si>
  <si>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</si>
  <si>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</si>
  <si>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</si>
  <si>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</si>
  <si>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</si>
  <si>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</si>
  <si>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</si>
  <si>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</si>
  <si>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</si>
  <si>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</si>
  <si>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</si>
  <si>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</si>
  <si>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</si>
  <si>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</si>
  <si>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</si>
  <si>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</si>
  <si>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</si>
  <si>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</si>
  <si>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</si>
  <si>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</si>
  <si>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</si>
  <si>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</si>
  <si>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</si>
  <si>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</si>
  <si>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</si>
  <si>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</si>
  <si>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</si>
  <si>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</si>
  <si>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</si>
  <si>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</si>
  <si>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</si>
  <si>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</si>
  <si>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</si>
  <si>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</si>
  <si>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</si>
  <si>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</si>
  <si>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</si>
  <si>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</si>
  <si>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</si>
  <si>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</si>
  <si>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</si>
  <si>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</si>
  <si>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</si>
  <si>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</si>
  <si>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</si>
  <si>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</si>
  <si>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</si>
  <si>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</si>
  <si>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</si>
  <si>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</si>
  <si>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</si>
  <si>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</si>
  <si>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</si>
  <si>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</si>
  <si>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</si>
  <si>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</si>
  <si>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</si>
  <si>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</si>
  <si>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</si>
  <si>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</si>
  <si>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</si>
  <si>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</si>
  <si>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</si>
  <si>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</si>
  <si>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</si>
  <si>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</si>
  <si>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</si>
  <si>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</si>
  <si>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</si>
  <si>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</si>
  <si>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</si>
  <si>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</si>
  <si>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</si>
  <si>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</si>
  <si>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</si>
  <si>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</si>
  <si>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</si>
  <si>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</si>
  <si>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</si>
  <si>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</si>
  <si>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</si>
  <si>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</si>
  <si>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</si>
  <si>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</si>
  <si>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</si>
  <si>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</si>
  <si>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</si>
  <si>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</si>
  <si>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</si>
  <si>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</si>
  <si>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</si>
  <si>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</si>
  <si>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</si>
  <si>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</si>
  <si>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</si>
  <si>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</si>
  <si>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</si>
  <si>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</si>
  <si>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</si>
  <si>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</si>
  <si>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</si>
  <si>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</si>
  <si>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</si>
  <si>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</si>
  <si>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</si>
  <si>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</si>
  <si>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</si>
  <si>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</si>
  <si>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</si>
  <si>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</si>
  <si>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</si>
  <si>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</si>
  <si>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</si>
  <si>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</si>
  <si>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</si>
  <si>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</si>
  <si>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</si>
  <si>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</si>
  <si>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</si>
  <si>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</si>
  <si>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</si>
  <si>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</si>
  <si>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</si>
  <si>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</si>
  <si>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</si>
  <si>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</si>
  <si>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</si>
  <si>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</si>
  <si>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</si>
  <si>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</si>
  <si>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</si>
  <si>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</si>
  <si>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</si>
  <si>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</si>
  <si>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</si>
  <si>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</si>
  <si>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</si>
  <si>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</si>
  <si>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</si>
  <si>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</si>
  <si>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</si>
  <si>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</si>
  <si>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</si>
  <si>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</si>
  <si>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</si>
  <si>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</si>
  <si>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</si>
  <si>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</si>
  <si>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</si>
  <si>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</si>
  <si>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</si>
  <si>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</si>
  <si>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</si>
  <si>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</si>
  <si>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</si>
  <si>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</si>
  <si>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</si>
  <si>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</si>
  <si>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</si>
  <si>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</si>
  <si>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</si>
  <si>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</si>
  <si>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</si>
  <si>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</si>
  <si>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</si>
  <si>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</si>
  <si>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</si>
  <si>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</si>
  <si>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</si>
  <si>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</si>
  <si>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</si>
  <si>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</si>
  <si>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</si>
  <si>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</si>
  <si>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</si>
  <si>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</si>
  <si>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</si>
  <si>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</si>
  <si>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</si>
  <si>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</si>
  <si>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</si>
  <si>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</si>
  <si>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</si>
  <si>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</si>
  <si>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</si>
  <si>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</si>
  <si>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</si>
  <si>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</si>
  <si>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</si>
  <si>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</si>
  <si>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</si>
  <si>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</si>
  <si>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</si>
  <si>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</si>
  <si>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</si>
  <si>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</si>
  <si>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</si>
  <si>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</si>
  <si>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</si>
  <si>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</si>
  <si>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</si>
  <si>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</si>
  <si>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</si>
  <si>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</si>
  <si>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</si>
  <si>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</si>
  <si>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</si>
  <si>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</si>
  <si>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</si>
  <si>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</si>
  <si>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</si>
  <si>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</si>
  <si>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</si>
  <si>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</si>
  <si>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</si>
  <si>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</si>
  <si>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</si>
  <si>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</si>
  <si>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</si>
  <si>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</si>
  <si>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</si>
  <si>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</si>
  <si>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</si>
  <si>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</si>
  <si>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</si>
  <si>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</si>
  <si>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</si>
  <si>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</si>
  <si>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</si>
  <si>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</si>
  <si>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</si>
  <si>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</si>
  <si>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</si>
  <si>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</si>
  <si>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</si>
  <si>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</si>
  <si>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</si>
  <si>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</si>
  <si>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</si>
  <si>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</si>
  <si>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</si>
  <si>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</si>
  <si>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</si>
  <si>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</si>
  <si>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</si>
  <si>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</si>
  <si>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</si>
  <si>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</si>
  <si>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</si>
  <si>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</si>
  <si>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</si>
  <si>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</si>
  <si>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</si>
  <si>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</si>
  <si>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</si>
  <si>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</si>
  <si>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</si>
  <si>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</si>
  <si>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</si>
  <si>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</si>
  <si>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</si>
  <si>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</si>
  <si>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</si>
  <si>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</si>
  <si>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</si>
  <si>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</si>
  <si>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</si>
  <si>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</si>
  <si>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</si>
  <si>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</si>
  <si>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</si>
  <si>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</si>
  <si>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</si>
  <si>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</si>
  <si>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</si>
  <si>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</si>
  <si>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</si>
  <si>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</si>
  <si>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</si>
  <si>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</si>
  <si>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</si>
  <si>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</si>
  <si>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</si>
  <si>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</si>
  <si>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</si>
  <si>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</si>
  <si>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</si>
  <si>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</si>
  <si>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</si>
  <si>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</si>
  <si>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</si>
  <si>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</si>
  <si>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</si>
  <si>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</si>
  <si>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</si>
  <si>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</si>
  <si>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</si>
  <si>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</si>
  <si>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</si>
  <si>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</si>
  <si>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</si>
  <si>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</si>
  <si>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</si>
  <si>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</si>
  <si>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</si>
  <si>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</si>
  <si>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</si>
  <si>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</si>
  <si>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</si>
  <si>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</si>
  <si>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</si>
  <si>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</si>
  <si>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</si>
  <si>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</si>
  <si>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</si>
  <si>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</si>
  <si>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</si>
  <si>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</si>
  <si>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</si>
  <si>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</si>
  <si>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</si>
  <si>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</si>
  <si>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</si>
  <si>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</si>
  <si>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</si>
  <si>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</si>
  <si>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</si>
  <si>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</si>
  <si>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</si>
  <si>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</si>
  <si>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</si>
  <si>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</si>
  <si>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</si>
  <si>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</si>
  <si>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</si>
  <si>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</si>
  <si>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</si>
  <si>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</si>
  <si>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</si>
  <si>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</si>
  <si>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</si>
  <si>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</si>
  <si>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</si>
  <si>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</si>
  <si>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</si>
  <si>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</si>
  <si>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</si>
  <si>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</si>
  <si>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</si>
  <si>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</si>
  <si>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</si>
  <si>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</si>
  <si>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</si>
  <si>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</si>
  <si>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</si>
  <si>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</si>
  <si>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</si>
  <si>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</si>
  <si>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</si>
  <si>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</si>
  <si>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</si>
  <si>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</si>
  <si>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</si>
  <si>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</si>
  <si>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</si>
  <si>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</si>
  <si>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</si>
  <si>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</si>
  <si>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</si>
  <si>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</si>
  <si>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</si>
  <si>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</si>
  <si>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</si>
  <si>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</si>
  <si>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</si>
  <si>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</si>
  <si>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</si>
  <si>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</si>
  <si>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</si>
  <si>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</si>
  <si>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</si>
  <si>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</si>
  <si>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</si>
  <si>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</si>
  <si>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</si>
  <si>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</si>
  <si>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</si>
  <si>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</si>
  <si>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</si>
  <si>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</si>
  <si>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</si>
  <si>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</si>
  <si>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</si>
  <si>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</si>
  <si>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</si>
  <si>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</si>
  <si>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</si>
  <si>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</si>
  <si>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</si>
  <si>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</si>
  <si>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</si>
  <si>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</si>
  <si>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</si>
  <si>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</si>
  <si>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</si>
  <si>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</si>
  <si>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</si>
  <si>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</si>
  <si>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</si>
  <si>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</si>
  <si>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</si>
  <si>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</si>
  <si>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</si>
  <si>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</si>
  <si>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</si>
  <si>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</si>
  <si>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</si>
  <si>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</si>
  <si>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</si>
  <si>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</si>
  <si>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</si>
  <si>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</si>
  <si>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</si>
  <si>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</si>
  <si>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</si>
  <si>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</si>
  <si>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</si>
  <si>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</si>
  <si>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</si>
  <si>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</si>
  <si>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</si>
  <si>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</si>
  <si>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</si>
  <si>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</si>
  <si>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</si>
  <si>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</si>
  <si>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</si>
  <si>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</si>
  <si>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</si>
  <si>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</si>
  <si>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</si>
  <si>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</si>
  <si>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</si>
  <si>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</si>
  <si>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</si>
  <si>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</si>
  <si>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</si>
  <si>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</si>
  <si>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</si>
  <si>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</si>
  <si>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</si>
  <si>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</si>
  <si>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</si>
  <si>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</si>
  <si>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</si>
  <si>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</si>
  <si>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</si>
  <si>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</si>
  <si>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</si>
  <si>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</si>
  <si>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</si>
  <si>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</si>
  <si>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</si>
  <si>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</si>
  <si>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</si>
  <si>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</si>
  <si>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</si>
  <si>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</si>
  <si>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</si>
  <si>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</si>
  <si>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</si>
  <si>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</si>
  <si>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</si>
  <si>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</si>
  <si>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</si>
  <si>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</si>
  <si>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</si>
  <si>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</si>
  <si>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</si>
  <si>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</si>
  <si>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</si>
  <si>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</si>
  <si>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</si>
  <si>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</si>
  <si>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</si>
  <si>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</si>
  <si>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</si>
  <si>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</si>
  <si>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</si>
  <si>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</si>
  <si>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</si>
  <si>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</si>
  <si>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</si>
  <si>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</si>
  <si>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</si>
  <si>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</si>
  <si>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</si>
  <si>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</si>
  <si>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</si>
  <si>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</si>
  <si>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</si>
  <si>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</si>
  <si>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</si>
  <si>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</si>
  <si>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</si>
  <si>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</si>
  <si>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</si>
  <si>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</si>
  <si>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</si>
  <si>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</si>
  <si>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</si>
  <si>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</si>
  <si>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</si>
  <si>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</si>
  <si>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</si>
  <si>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</si>
  <si>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</si>
  <si>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</si>
  <si>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</si>
  <si>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</si>
  <si>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</si>
  <si>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</si>
  <si>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</si>
  <si>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</si>
  <si>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</si>
  <si>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</si>
  <si>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</si>
  <si>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</si>
  <si>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</si>
  <si>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</si>
  <si>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</si>
  <si>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</si>
  <si>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</si>
  <si>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</si>
  <si>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</si>
  <si>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</si>
  <si>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</si>
  <si>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</si>
  <si>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</si>
  <si>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</si>
  <si>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</si>
  <si>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</si>
  <si>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</si>
  <si>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</si>
  <si>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</si>
  <si>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</si>
  <si>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</si>
  <si>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</si>
  <si>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</si>
  <si>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</si>
  <si>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</si>
  <si>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</si>
  <si>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</si>
  <si>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</si>
  <si>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</si>
  <si>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</si>
  <si>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</si>
  <si>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</si>
  <si>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</si>
  <si>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</si>
  <si>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</si>
  <si>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</si>
  <si>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</si>
  <si>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</si>
  <si>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</si>
  <si>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</si>
  <si>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</si>
  <si>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</si>
  <si>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</si>
  <si>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</si>
  <si>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</si>
  <si>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</si>
  <si>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</si>
  <si>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</si>
  <si>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</si>
  <si>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</si>
  <si>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</si>
  <si>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</si>
  <si>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</si>
  <si>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</si>
  <si>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</si>
  <si>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</si>
  <si>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</si>
  <si>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</si>
  <si>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</si>
  <si>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</si>
  <si>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</si>
  <si>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</si>
  <si>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</si>
  <si>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</si>
  <si>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</si>
  <si>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</si>
  <si>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</si>
  <si>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</si>
  <si>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</si>
  <si>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</si>
  <si>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</si>
  <si>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</si>
  <si>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</si>
  <si>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</si>
  <si>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</si>
  <si>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</si>
  <si>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</si>
  <si>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</si>
  <si>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</si>
  <si>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</si>
  <si>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</si>
  <si>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</si>
  <si>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</si>
  <si>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</si>
  <si>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</si>
  <si>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</si>
  <si>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</si>
  <si>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</si>
  <si>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</si>
  <si>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</si>
  <si>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</si>
  <si>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</si>
  <si>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</si>
  <si>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</si>
  <si>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</si>
  <si>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</si>
  <si>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</si>
  <si>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</si>
  <si>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</si>
  <si>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</si>
  <si>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</si>
  <si>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</si>
  <si>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</si>
  <si>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</si>
  <si>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</si>
  <si>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</si>
  <si>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</si>
  <si>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</si>
  <si>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</si>
  <si>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</si>
  <si>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</si>
  <si>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</si>
  <si>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</si>
  <si>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</si>
  <si>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</si>
  <si>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</si>
  <si>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</si>
  <si>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</si>
  <si>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</si>
  <si>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</si>
  <si>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</si>
  <si>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</si>
  <si>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</si>
  <si>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</si>
  <si>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</si>
  <si>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</si>
  <si>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</si>
  <si>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</si>
  <si>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</si>
  <si>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</si>
  <si>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</si>
  <si>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</si>
  <si>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</si>
  <si>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</si>
  <si>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</si>
  <si>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</si>
  <si>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</si>
  <si>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</si>
  <si>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</si>
  <si>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</si>
  <si>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</si>
  <si>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</si>
  <si>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</si>
  <si>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</si>
  <si>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</si>
  <si>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</si>
  <si>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</si>
  <si>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</si>
  <si>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</si>
  <si>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</si>
  <si>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</si>
  <si>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</si>
  <si>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</si>
  <si>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</si>
  <si>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</si>
  <si>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</si>
  <si>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</si>
  <si>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</si>
  <si>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</si>
  <si>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</si>
  <si>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</si>
  <si>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</si>
  <si>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</si>
  <si>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</si>
  <si>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</si>
  <si>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</si>
  <si>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</si>
  <si>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</si>
  <si>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</si>
  <si>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</si>
  <si>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</si>
  <si>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</si>
  <si>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</si>
  <si>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</si>
  <si>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</si>
  <si>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</si>
  <si>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</si>
  <si>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</si>
  <si>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</si>
  <si>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</si>
  <si>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</si>
  <si>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</si>
  <si>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</si>
  <si>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</si>
  <si>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</si>
  <si>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</si>
  <si>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</si>
  <si>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</si>
  <si>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</si>
  <si>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</si>
  <si>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</si>
  <si>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</si>
  <si>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</si>
  <si>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</si>
  <si>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</si>
  <si>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</si>
  <si>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</si>
  <si>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</si>
  <si>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</si>
  <si>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</si>
  <si>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</si>
  <si>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</si>
  <si>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</si>
  <si>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</si>
  <si>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</si>
  <si>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</si>
  <si>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</si>
  <si>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</si>
  <si>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</si>
  <si>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</si>
  <si>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</si>
  <si>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</si>
  <si>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</si>
  <si>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</si>
  <si>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</si>
  <si>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</si>
  <si>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</si>
  <si>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</si>
  <si>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</si>
  <si>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</si>
  <si>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</si>
  <si>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</si>
  <si>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</si>
  <si>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</si>
  <si>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</si>
  <si>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</si>
  <si>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</si>
  <si>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</si>
  <si>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</si>
  <si>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</si>
  <si>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</si>
  <si>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</si>
  <si>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</si>
  <si>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</si>
  <si>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</si>
  <si>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</si>
  <si>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</si>
  <si>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</si>
  <si>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</si>
  <si>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</si>
  <si>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</si>
  <si>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</si>
  <si>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</si>
  <si>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</si>
  <si>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</si>
  <si>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</si>
  <si>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</si>
  <si>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</si>
  <si>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</si>
  <si>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</si>
  <si>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</si>
  <si>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</si>
  <si>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</si>
  <si>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</si>
  <si>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</si>
  <si>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</si>
  <si>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</si>
  <si>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</si>
  <si>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</si>
  <si>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</si>
  <si>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</si>
  <si>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</si>
  <si>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</si>
  <si>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</si>
  <si>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</si>
  <si>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</si>
  <si>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</si>
  <si>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</si>
  <si>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</si>
  <si>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</si>
  <si>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</si>
  <si>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</si>
  <si>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</si>
  <si>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</si>
  <si>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</si>
  <si>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</si>
  <si>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</si>
  <si>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</si>
  <si>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</si>
  <si>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</si>
  <si>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</si>
  <si>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</si>
  <si>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</si>
  <si>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</si>
  <si>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</si>
  <si>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</si>
  <si>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</si>
  <si>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</si>
  <si>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</si>
  <si>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</si>
  <si>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</si>
  <si>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</si>
  <si>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</si>
  <si>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</si>
  <si>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</si>
  <si>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</si>
  <si>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</si>
  <si>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</si>
  <si>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</si>
  <si>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</si>
  <si>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</si>
  <si>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</si>
  <si>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</si>
  <si>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</si>
  <si>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</si>
  <si>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</si>
  <si>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</si>
  <si>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</si>
  <si>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</si>
  <si>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</si>
  <si>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</si>
  <si>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</si>
  <si>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</si>
  <si>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</si>
  <si>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</si>
  <si>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</si>
  <si>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</si>
  <si>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</si>
  <si>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</si>
  <si>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</si>
  <si>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</si>
  <si>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</si>
  <si>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</si>
  <si>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</si>
  <si>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</si>
  <si>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</si>
  <si>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</si>
  <si>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</si>
  <si>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</si>
  <si>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</si>
  <si>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</si>
  <si>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</si>
  <si>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</si>
  <si>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</si>
  <si>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</si>
  <si>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</si>
  <si>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</si>
  <si>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</si>
  <si>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</si>
  <si>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</si>
  <si>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</si>
  <si>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</si>
  <si>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</si>
  <si>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</si>
  <si>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</si>
  <si>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</si>
  <si>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</si>
  <si>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</si>
  <si>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</si>
  <si>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</si>
  <si>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</si>
  <si>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</si>
  <si>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</si>
  <si>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</si>
  <si>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</si>
  <si>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</si>
  <si>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</si>
  <si>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</si>
  <si>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</si>
  <si>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</si>
  <si>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</si>
  <si>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</si>
  <si>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</si>
  <si>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</si>
  <si>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</si>
  <si>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</si>
  <si>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</si>
  <si>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</si>
  <si>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</si>
  <si>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</si>
  <si>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</si>
  <si>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</si>
  <si>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</si>
  <si>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</si>
  <si>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</si>
  <si>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</si>
  <si>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</si>
  <si>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</si>
  <si>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</si>
  <si>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</si>
  <si>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</si>
  <si>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</si>
  <si>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</si>
  <si>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</si>
  <si>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</si>
  <si>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</si>
  <si>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</si>
  <si>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</si>
  <si>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</si>
  <si>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</si>
  <si>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</si>
  <si>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</si>
  <si>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</si>
  <si>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</si>
  <si>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</si>
  <si>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</si>
  <si>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</si>
  <si>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</si>
  <si>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</si>
  <si>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</si>
  <si>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</si>
  <si>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</si>
  <si>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</si>
  <si>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</si>
  <si>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</si>
  <si>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</si>
  <si>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</si>
  <si>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</si>
  <si>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</si>
  <si>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</si>
  <si>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</si>
  <si>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</si>
  <si>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</si>
  <si>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</si>
  <si>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</si>
  <si>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</si>
  <si>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</si>
  <si>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</si>
  <si>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</si>
  <si>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</si>
  <si>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</si>
  <si>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</si>
  <si>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</si>
  <si>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</si>
  <si>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</si>
  <si>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</si>
  <si>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</si>
  <si>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</si>
  <si>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</si>
  <si>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</si>
  <si>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</si>
  <si>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</si>
  <si>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</si>
  <si>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</si>
  <si>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</si>
  <si>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</si>
  <si>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</si>
  <si>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</si>
  <si>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</si>
  <si>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</si>
  <si>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</si>
  <si>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</si>
  <si>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</si>
  <si>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</si>
  <si>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</si>
  <si>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</si>
  <si>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</si>
  <si>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</si>
  <si>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</si>
  <si>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</si>
  <si>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</si>
  <si>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</si>
  <si>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</si>
  <si>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</si>
  <si>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</si>
  <si>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</si>
  <si>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</si>
  <si>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</si>
  <si>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</si>
  <si>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</si>
  <si>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</si>
  <si>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</si>
  <si>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</si>
  <si>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</si>
  <si>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</si>
  <si>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</si>
  <si>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</si>
  <si>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</si>
  <si>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</si>
  <si>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</si>
  <si>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</si>
  <si>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</si>
  <si>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</si>
  <si>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</si>
  <si>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</si>
  <si>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</si>
  <si>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</si>
  <si>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</si>
  <si>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</si>
  <si>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</si>
  <si>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</si>
  <si>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</si>
  <si>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</si>
  <si>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</si>
  <si>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</si>
  <si>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</si>
  <si>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</si>
  <si>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</si>
  <si>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</si>
  <si>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</si>
  <si>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</si>
  <si>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</si>
  <si>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</si>
  <si>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</si>
  <si>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</si>
  <si>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</si>
  <si>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</si>
  <si>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</si>
  <si>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</si>
  <si>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</si>
  <si>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</si>
  <si>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</si>
  <si>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</si>
  <si>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</si>
  <si>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</si>
  <si>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</si>
  <si>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</si>
  <si>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</si>
  <si>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</si>
  <si>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</si>
  <si>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</si>
  <si>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</si>
  <si>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</si>
  <si>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</si>
  <si>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</si>
  <si>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</si>
  <si>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</si>
  <si>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</si>
  <si>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</si>
  <si>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</si>
  <si>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</si>
  <si>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</si>
  <si>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</si>
  <si>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</si>
  <si>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</si>
  <si>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</si>
  <si>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</si>
  <si>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</si>
  <si>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</si>
  <si>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</si>
  <si>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</si>
  <si>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</si>
  <si>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</si>
  <si>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</si>
  <si>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</si>
  <si>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</si>
  <si>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</si>
  <si>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</si>
  <si>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</si>
  <si>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</si>
  <si>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</si>
  <si>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</si>
  <si>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</si>
  <si>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</si>
  <si>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</si>
  <si>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</si>
  <si>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</si>
  <si>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</si>
  <si>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</si>
  <si>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</si>
  <si>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</si>
  <si>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</si>
  <si>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</si>
  <si>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</si>
  <si>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</si>
  <si>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</si>
  <si>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</si>
  <si>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</si>
  <si>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</si>
  <si>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</si>
  <si>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</si>
  <si>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</si>
  <si>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</si>
  <si>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</si>
  <si>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</si>
  <si>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</si>
  <si>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</si>
  <si>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</si>
  <si>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</si>
  <si>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</si>
  <si>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</si>
  <si>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</si>
  <si>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</si>
  <si>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</si>
  <si>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</si>
  <si>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</si>
  <si>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</si>
  <si>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</si>
  <si>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</si>
  <si>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</si>
  <si>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</si>
  <si>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</si>
  <si>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</si>
  <si>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</si>
  <si>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</si>
  <si>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</si>
  <si>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</si>
  <si>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</si>
  <si>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</si>
  <si>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</si>
  <si>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</si>
  <si>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</si>
  <si>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</si>
  <si>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</si>
  <si>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</si>
  <si>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</si>
  <si>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</si>
  <si>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</si>
  <si>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</si>
  <si>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</si>
  <si>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</si>
  <si>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</si>
  <si>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</si>
  <si>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</si>
  <si>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</si>
  <si>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</si>
  <si>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</si>
  <si>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</si>
  <si>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</si>
  <si>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</si>
  <si>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</si>
  <si>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</si>
  <si>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</si>
  <si>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</si>
  <si>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</si>
  <si>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</si>
  <si>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</si>
  <si>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</si>
  <si>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</si>
  <si>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</si>
  <si>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</si>
  <si>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</si>
  <si>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</si>
  <si>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</si>
  <si>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</si>
  <si>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</si>
  <si>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</si>
  <si>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</si>
  <si>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</si>
  <si>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</si>
  <si>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</si>
  <si>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</si>
  <si>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</si>
  <si>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</si>
  <si>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</si>
  <si>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</si>
  <si>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</si>
  <si>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</si>
  <si>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</si>
  <si>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</si>
  <si>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</si>
  <si>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</si>
  <si>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</si>
  <si>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</si>
  <si>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</si>
  <si>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</si>
  <si>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</si>
  <si>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</si>
  <si>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</si>
  <si>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</si>
  <si>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</si>
  <si>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</si>
  <si>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</si>
  <si>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</si>
  <si>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</si>
  <si>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</si>
  <si>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</si>
  <si>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</si>
  <si>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</si>
  <si>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</si>
  <si>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</si>
  <si>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</si>
  <si>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</si>
  <si>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</si>
  <si>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</si>
  <si>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</si>
  <si>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</si>
  <si>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</si>
  <si>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</si>
  <si>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</si>
  <si>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</si>
  <si>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</si>
  <si>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</si>
  <si>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</si>
  <si>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</si>
  <si>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</si>
  <si>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</si>
  <si>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</si>
  <si>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</si>
  <si>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</si>
  <si>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</si>
  <si>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</si>
  <si>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</si>
  <si>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</si>
  <si>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</si>
  <si>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</si>
  <si>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</si>
  <si>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</si>
  <si>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</si>
  <si>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</si>
  <si>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</si>
  <si>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</si>
  <si>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</si>
  <si>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</si>
  <si>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</si>
  <si>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</si>
  <si>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</si>
  <si>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</si>
  <si>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</si>
  <si>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</si>
  <si>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</si>
  <si>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</si>
  <si>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</si>
  <si>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</si>
  <si>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</si>
  <si>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</si>
  <si>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</si>
  <si>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</si>
  <si>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</si>
  <si>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</si>
  <si>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</si>
  <si>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</si>
  <si>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</si>
  <si>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</si>
  <si>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</si>
  <si>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</si>
  <si>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</si>
  <si>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</si>
  <si>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</si>
  <si>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</si>
  <si>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</si>
  <si>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</si>
  <si>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</si>
  <si>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</si>
  <si>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</si>
  <si>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</si>
  <si>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</si>
  <si>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</si>
  <si>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</si>
  <si>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</si>
  <si>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</si>
  <si>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</si>
  <si>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</si>
  <si>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</si>
  <si>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</si>
  <si>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</si>
  <si>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</si>
  <si>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</si>
  <si>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</si>
  <si>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</si>
  <si>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</si>
  <si>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</si>
  <si>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</si>
  <si>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</si>
  <si>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</si>
  <si>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</si>
  <si>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</si>
  <si>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</si>
  <si>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</si>
  <si>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</si>
  <si>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</si>
  <si>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</si>
  <si>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</si>
  <si>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</si>
  <si>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</si>
  <si>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</si>
  <si>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</si>
  <si>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</si>
  <si>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</si>
  <si>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</si>
  <si>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</si>
  <si>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</si>
  <si>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</si>
  <si>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</si>
  <si>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</si>
  <si>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</si>
  <si>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</si>
  <si>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</si>
  <si>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</si>
  <si>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</si>
  <si>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</si>
  <si>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</si>
  <si>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</si>
  <si>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</si>
  <si>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</si>
  <si>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</si>
  <si>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</si>
  <si>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</si>
  <si>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</si>
  <si>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</si>
  <si>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</si>
  <si>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</si>
  <si>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</si>
  <si>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</si>
  <si>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</si>
  <si>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</si>
  <si>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</si>
  <si>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</si>
  <si>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</si>
  <si>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</si>
  <si>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</si>
  <si>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</si>
  <si>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</si>
  <si>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</si>
  <si>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</si>
  <si>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</si>
  <si>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</si>
  <si>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</si>
  <si>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</si>
  <si>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</si>
  <si>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</si>
  <si>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</si>
  <si>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</si>
  <si>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</si>
  <si>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</si>
  <si>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</si>
  <si>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</si>
  <si>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</si>
  <si>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</si>
  <si>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</si>
  <si>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</si>
  <si>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</si>
  <si>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</si>
  <si>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</si>
  <si>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</si>
  <si>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</si>
  <si>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</si>
  <si>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</si>
  <si>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</si>
  <si>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</si>
  <si>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</si>
  <si>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</si>
  <si>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</si>
  <si>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</si>
  <si>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</si>
  <si>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</si>
  <si>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</si>
  <si>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</si>
  <si>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</si>
  <si>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</si>
  <si>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</si>
  <si>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</si>
  <si>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</si>
  <si>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</si>
  <si>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</si>
  <si>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</si>
  <si>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</si>
  <si>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</si>
  <si>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</si>
  <si>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</si>
  <si>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</si>
  <si>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</si>
  <si>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</si>
  <si>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</si>
  <si>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</si>
  <si>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</si>
  <si>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</si>
  <si>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</si>
  <si>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</si>
  <si>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</si>
  <si>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</si>
  <si>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</si>
  <si>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</si>
  <si>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</si>
  <si>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</si>
  <si>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</si>
  <si>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</si>
  <si>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</si>
  <si>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</si>
  <si>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</si>
  <si>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</si>
  <si>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</si>
  <si>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</si>
  <si>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</si>
  <si>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</si>
  <si>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</si>
  <si>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</si>
  <si>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</si>
  <si>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</si>
  <si>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</si>
  <si>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</si>
  <si>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</si>
  <si>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</si>
  <si>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</si>
  <si>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</si>
  <si>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</si>
  <si>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</si>
  <si>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</si>
  <si>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</si>
  <si>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</si>
  <si>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</si>
  <si>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</si>
  <si>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</si>
  <si>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</si>
  <si>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</si>
  <si>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</si>
  <si>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</si>
  <si>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</si>
  <si>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</si>
  <si>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</si>
  <si>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</si>
  <si>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</si>
  <si>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</si>
  <si>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</si>
  <si>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</si>
  <si>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</si>
  <si>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</si>
  <si>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</si>
  <si>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</si>
  <si>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</si>
  <si>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</si>
  <si>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</si>
  <si>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</si>
  <si>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</si>
  <si>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</si>
  <si>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</si>
  <si>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</si>
  <si>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</si>
  <si>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</si>
  <si>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</si>
  <si>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</si>
  <si>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</si>
  <si>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</si>
  <si>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</si>
  <si>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</si>
  <si>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</si>
  <si>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</si>
  <si>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</si>
  <si>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</si>
  <si>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</si>
  <si>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</si>
  <si>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</si>
  <si>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</si>
  <si>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</si>
  <si>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</si>
  <si>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</si>
  <si>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</si>
  <si>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</si>
  <si>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</si>
  <si>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</si>
  <si>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</si>
  <si>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</si>
  <si>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</si>
  <si>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</si>
  <si>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</si>
  <si>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</si>
  <si>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</si>
  <si>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</si>
  <si>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</si>
  <si>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</si>
  <si>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</si>
  <si>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</si>
  <si>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</si>
  <si>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</si>
  <si>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</si>
  <si>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</si>
  <si>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</si>
  <si>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</si>
  <si>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</si>
  <si>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</si>
  <si>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</si>
  <si>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</si>
  <si>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</si>
  <si>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</si>
  <si>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</si>
  <si>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</si>
  <si>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</si>
  <si>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</si>
  <si>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</si>
  <si>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</si>
  <si>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</si>
  <si>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</si>
  <si>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</si>
  <si>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</si>
  <si>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</si>
  <si>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</si>
  <si>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</si>
  <si>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</si>
  <si>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</si>
  <si>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</si>
  <si>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</si>
  <si>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</si>
  <si>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</si>
  <si>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</si>
  <si>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</si>
  <si>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</si>
  <si>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</si>
  <si>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</si>
  <si>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</si>
  <si>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</si>
  <si>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</si>
  <si>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</si>
  <si>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</si>
  <si>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</si>
  <si>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</si>
  <si>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</si>
  <si>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</si>
  <si>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</si>
  <si>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</si>
  <si>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</si>
  <si>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</si>
  <si>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</si>
  <si>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</si>
  <si>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</si>
  <si>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</si>
  <si>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</si>
  <si>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</si>
  <si>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</si>
  <si>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</si>
  <si>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</si>
  <si>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</si>
  <si>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</si>
  <si>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</si>
  <si>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</si>
  <si>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</si>
  <si>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</si>
  <si>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</si>
  <si>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</si>
  <si>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</si>
  <si>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</si>
  <si>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</si>
  <si>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</si>
  <si>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</si>
  <si>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</si>
  <si>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</si>
  <si>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</si>
  <si>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</si>
  <si>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</si>
  <si>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</si>
  <si>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</si>
  <si>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</si>
  <si>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</si>
  <si>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</si>
  <si>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</si>
  <si>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</si>
  <si>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</si>
  <si>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</si>
  <si>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</si>
  <si>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</si>
  <si>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</si>
  <si>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</si>
  <si>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</si>
  <si>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</si>
  <si>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</si>
  <si>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</si>
  <si>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</si>
  <si>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</si>
  <si>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</si>
  <si>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</si>
  <si>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</si>
  <si>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</si>
  <si>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</si>
  <si>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</si>
  <si>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</si>
  <si>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</si>
  <si>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</si>
  <si>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</si>
  <si>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</si>
  <si>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</si>
  <si>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</si>
  <si>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</si>
  <si>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</si>
  <si>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</si>
  <si>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</si>
  <si>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</si>
  <si>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</si>
  <si>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</si>
  <si>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</si>
  <si>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</si>
  <si>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</si>
  <si>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</si>
  <si>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</si>
  <si>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</si>
  <si>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</si>
  <si>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</si>
  <si>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</si>
  <si>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</si>
  <si>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</si>
  <si>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</si>
  <si>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</si>
  <si>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</si>
  <si>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</si>
  <si>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</si>
  <si>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</si>
  <si>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</si>
  <si>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</si>
  <si>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</si>
  <si>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</si>
  <si>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</si>
  <si>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</si>
  <si>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</si>
  <si>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</si>
  <si>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</si>
  <si>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</si>
  <si>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</si>
  <si>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</si>
  <si>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</si>
  <si>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</si>
  <si>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</si>
  <si>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</si>
  <si>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</si>
  <si>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</si>
  <si>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</si>
  <si>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</si>
  <si>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</si>
  <si>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</si>
  <si>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</si>
  <si>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</si>
  <si>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</si>
  <si>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</si>
  <si>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</si>
  <si>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</si>
  <si>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</si>
  <si>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</si>
  <si>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</si>
  <si>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</si>
  <si>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</si>
  <si>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</si>
  <si>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</si>
  <si>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</si>
  <si>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</si>
  <si>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</si>
  <si>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</si>
  <si>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</si>
  <si>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</si>
  <si>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</si>
  <si>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</si>
  <si>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</si>
  <si>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</si>
  <si>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</si>
  <si>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</si>
  <si>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</si>
  <si>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</si>
  <si>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</si>
  <si>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</si>
  <si>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</si>
  <si>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</si>
  <si>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</si>
  <si>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</si>
  <si>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</si>
  <si>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</si>
  <si>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</si>
  <si>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</si>
  <si>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</si>
  <si>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</si>
  <si>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</si>
  <si>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</si>
  <si>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</si>
  <si>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</si>
  <si>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</si>
  <si>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</si>
  <si>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</si>
  <si>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</si>
  <si>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</si>
  <si>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</si>
  <si>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</si>
  <si>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</si>
  <si>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</si>
  <si>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</si>
  <si>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</si>
  <si>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</si>
  <si>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</si>
  <si>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</si>
  <si>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</si>
  <si>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</si>
  <si>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</si>
  <si>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</si>
  <si>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</si>
  <si>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</si>
  <si>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</si>
  <si>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</si>
  <si>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</si>
  <si>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</si>
  <si>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</si>
  <si>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</si>
  <si>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</si>
  <si>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</si>
  <si>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</si>
  <si>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</si>
  <si>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</si>
  <si>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</si>
  <si>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</si>
  <si>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</si>
  <si>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</si>
  <si>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</si>
  <si>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</si>
  <si>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</si>
  <si>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</si>
  <si>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</si>
  <si>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</si>
  <si>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</si>
  <si>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</si>
  <si>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</si>
  <si>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</si>
  <si>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</si>
  <si>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</si>
  <si>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</si>
  <si>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</si>
  <si>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</si>
  <si>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</si>
  <si>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</si>
  <si>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</si>
  <si>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</si>
  <si>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</si>
  <si>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</si>
  <si>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</si>
  <si>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</si>
  <si>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</si>
  <si>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</si>
  <si>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</si>
  <si>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</si>
  <si>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</si>
  <si>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</si>
  <si>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</si>
  <si>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</si>
  <si>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</si>
  <si>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</si>
  <si>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</si>
  <si>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</si>
  <si>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</si>
  <si>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</si>
  <si>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</si>
  <si>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</si>
  <si>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</si>
  <si>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</si>
  <si>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</si>
  <si>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</si>
  <si>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</si>
  <si>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</si>
  <si>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</si>
  <si>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</si>
  <si>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</si>
  <si>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</si>
  <si>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</si>
  <si>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</si>
  <si>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</si>
  <si>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</si>
  <si>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</si>
  <si>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</si>
  <si>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</si>
  <si>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</si>
  <si>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</si>
  <si>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</si>
  <si>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</si>
  <si>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</si>
  <si>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</si>
  <si>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</si>
  <si>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</si>
  <si>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</si>
  <si>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</si>
  <si>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</si>
  <si>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</si>
  <si>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</si>
  <si>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</si>
  <si>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</si>
  <si>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</si>
  <si>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</si>
  <si>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</si>
  <si>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</si>
  <si>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</si>
  <si>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</si>
  <si>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</si>
  <si>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</si>
  <si>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</si>
  <si>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</si>
  <si>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</si>
  <si>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</si>
  <si>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</si>
  <si>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</si>
  <si>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</si>
  <si>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</si>
  <si>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</si>
  <si>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</si>
  <si>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</si>
  <si>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</si>
  <si>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</si>
  <si>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</si>
  <si>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</si>
  <si>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</si>
  <si>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</si>
  <si>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</si>
  <si>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</si>
  <si>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</si>
  <si>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</si>
  <si>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</si>
  <si>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</si>
  <si>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</si>
  <si>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</si>
  <si>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</si>
  <si>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</si>
  <si>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</si>
  <si>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</si>
  <si>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</si>
  <si>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</si>
  <si>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</si>
  <si>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</si>
  <si>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</si>
  <si>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</si>
  <si>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</si>
  <si>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</si>
  <si>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</si>
  <si>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</si>
  <si>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</si>
  <si>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</si>
  <si>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</si>
  <si>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</si>
  <si>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</si>
  <si>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</si>
  <si>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</si>
  <si>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</si>
  <si>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</si>
  <si>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</si>
  <si>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</si>
  <si>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</si>
  <si>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</si>
  <si>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</si>
  <si>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</si>
  <si>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</si>
  <si>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</si>
  <si>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</si>
  <si>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</si>
  <si>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</si>
  <si>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</si>
  <si>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</si>
  <si>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</si>
  <si>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</si>
  <si>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</si>
  <si>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</si>
  <si>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</si>
  <si>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</si>
  <si>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</si>
  <si>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</si>
  <si>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</si>
  <si>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</si>
  <si>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</si>
  <si>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</si>
  <si>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</si>
  <si>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</si>
  <si>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</si>
  <si>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</si>
  <si>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</si>
  <si>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</si>
  <si>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</si>
  <si>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</si>
  <si>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</si>
  <si>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</si>
  <si>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</si>
  <si>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</si>
  <si>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</si>
  <si>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</si>
  <si>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</si>
  <si>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</si>
  <si>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</si>
  <si>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</si>
  <si>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</si>
  <si>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</si>
  <si>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</si>
  <si>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</si>
  <si>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</si>
  <si>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</si>
  <si>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</si>
  <si>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</si>
  <si>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</si>
  <si>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</si>
  <si>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</si>
  <si>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</si>
  <si>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</si>
  <si>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</si>
  <si>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</si>
  <si>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</si>
  <si>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</si>
  <si>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</si>
  <si>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</si>
  <si>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</si>
  <si>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</si>
  <si>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</si>
  <si>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</si>
  <si>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</si>
  <si>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</si>
  <si>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</si>
  <si>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</si>
  <si>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</si>
  <si>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</si>
  <si>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</si>
  <si>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</si>
  <si>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</si>
  <si>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</si>
  <si>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</si>
  <si>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</si>
  <si>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</si>
  <si>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</si>
  <si>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</si>
  <si>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</si>
  <si>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</si>
  <si>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</si>
  <si>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</si>
  <si>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</si>
  <si>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</si>
  <si>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</si>
  <si>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</si>
  <si>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</si>
  <si>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</si>
  <si>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</si>
  <si>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</si>
  <si>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</si>
  <si>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</si>
  <si>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</si>
  <si>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</si>
  <si>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</si>
  <si>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</si>
  <si>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</si>
  <si>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</si>
  <si>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</si>
  <si>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</si>
  <si>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</si>
  <si>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</si>
  <si>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</si>
  <si>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</si>
  <si>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</si>
  <si>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</si>
  <si>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</si>
  <si>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</si>
  <si>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</si>
  <si>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</si>
  <si>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</si>
  <si>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</si>
  <si>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</si>
  <si>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</si>
  <si>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</si>
  <si>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</si>
  <si>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</si>
  <si>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</si>
  <si>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</si>
  <si>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</si>
  <si>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</si>
  <si>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</si>
  <si>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</si>
  <si>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</si>
  <si>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</si>
  <si>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</si>
  <si>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</si>
  <si>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</si>
  <si>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</si>
  <si>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</si>
  <si>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</si>
  <si>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</si>
  <si>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</si>
  <si>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</si>
  <si>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</si>
  <si>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</si>
  <si>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</si>
  <si>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</si>
  <si>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</si>
  <si>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</si>
  <si>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</si>
  <si>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</si>
  <si>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</si>
  <si>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</si>
  <si>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</si>
  <si>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</si>
  <si>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</si>
  <si>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</si>
  <si>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</si>
  <si>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</si>
  <si>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</si>
  <si>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</si>
  <si>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</si>
  <si>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</si>
  <si>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</si>
  <si>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</si>
  <si>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</si>
  <si>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</si>
  <si>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</si>
  <si>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</si>
  <si>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</si>
  <si>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</si>
  <si>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</si>
  <si>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</si>
  <si>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</si>
  <si>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</si>
  <si>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</si>
  <si>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</si>
  <si>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</si>
  <si>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</si>
  <si>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</si>
  <si>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</si>
  <si>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</si>
  <si>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</si>
  <si>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</si>
  <si>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</si>
  <si>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</si>
  <si>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</si>
  <si>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</si>
  <si>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</si>
  <si>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</si>
  <si>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</si>
  <si>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</si>
  <si>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</si>
  <si>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</si>
  <si>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</si>
  <si>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</si>
  <si>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</si>
  <si>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</si>
  <si>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</si>
  <si>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</si>
  <si>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</si>
  <si>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</si>
  <si>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</si>
  <si>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</si>
  <si>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</si>
  <si>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</si>
  <si>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</si>
  <si>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</si>
  <si>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</si>
  <si>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</si>
  <si>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</si>
  <si>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</si>
  <si>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</si>
  <si>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</si>
  <si>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</si>
  <si>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</si>
  <si>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</si>
  <si>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</si>
  <si>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</si>
  <si>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</si>
  <si>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</si>
  <si>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</si>
  <si>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</si>
  <si>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</si>
  <si>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</si>
  <si>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</si>
  <si>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</si>
  <si>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</si>
  <si>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</si>
  <si>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</si>
  <si>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</si>
  <si>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</si>
  <si>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</si>
  <si>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</si>
  <si>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</si>
  <si>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</si>
  <si>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</si>
  <si>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</si>
  <si>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</si>
  <si>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</si>
  <si>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</si>
  <si>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</si>
  <si>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</si>
  <si>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</si>
  <si>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</si>
  <si>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</si>
  <si>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</si>
  <si>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</si>
  <si>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</si>
  <si>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</si>
  <si>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</si>
  <si>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</si>
  <si>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</si>
  <si>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</si>
  <si>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</si>
  <si>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</si>
  <si>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</si>
  <si>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</si>
  <si>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</si>
  <si>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</si>
  <si>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</si>
  <si>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</si>
  <si>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</si>
  <si>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</si>
  <si>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</si>
  <si>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</si>
  <si>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</si>
  <si>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</si>
  <si>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</si>
  <si>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</si>
  <si>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</si>
  <si>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</si>
  <si>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</si>
  <si>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</si>
  <si>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</si>
  <si>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</si>
  <si>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</si>
  <si>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</si>
  <si>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</si>
  <si>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</si>
  <si>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</si>
  <si>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</si>
  <si>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</si>
  <si>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</si>
  <si>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</si>
  <si>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</si>
  <si>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</si>
  <si>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</si>
  <si>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</si>
  <si>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</si>
  <si>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</si>
  <si>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</si>
  <si>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</si>
  <si>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</si>
  <si>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</si>
  <si>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</si>
  <si>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</si>
  <si>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</si>
  <si>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</si>
  <si>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</si>
  <si>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</si>
  <si>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</si>
  <si>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</si>
  <si>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</si>
  <si>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</si>
  <si>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</si>
  <si>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</si>
  <si>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</si>
  <si>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</si>
  <si>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</si>
  <si>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</si>
  <si>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</si>
  <si>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</si>
  <si>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</si>
  <si>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</si>
  <si>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</si>
  <si>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</si>
  <si>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</si>
  <si>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</si>
  <si>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</si>
  <si>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</si>
  <si>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</si>
  <si>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</si>
  <si>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</si>
  <si>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</si>
  <si>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</si>
  <si>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</si>
  <si>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</si>
  <si>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</si>
  <si>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</si>
  <si>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</si>
  <si>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</si>
  <si>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</si>
  <si>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</si>
  <si>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</si>
  <si>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</si>
  <si>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</si>
  <si>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</si>
  <si>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</si>
  <si>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</si>
  <si>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</si>
  <si>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</si>
  <si>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</si>
  <si>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</si>
  <si>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</si>
  <si>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</si>
  <si>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</si>
  <si>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</si>
  <si>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</si>
  <si>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</si>
  <si>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</si>
  <si>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</si>
  <si>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</si>
  <si>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</si>
  <si>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</si>
  <si>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</si>
  <si>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</si>
  <si>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</si>
  <si>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</si>
  <si>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</si>
  <si>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</si>
  <si>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</si>
  <si>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</si>
  <si>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</si>
  <si>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</si>
  <si>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</si>
  <si>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</si>
  <si>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</si>
  <si>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</si>
  <si>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</si>
  <si>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</si>
  <si>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</si>
  <si>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</si>
  <si>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</si>
  <si>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</si>
  <si>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</si>
  <si>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</si>
  <si>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</si>
  <si>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</si>
  <si>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</si>
  <si>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</si>
  <si>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</si>
  <si>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</si>
  <si>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</si>
  <si>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</si>
  <si>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</si>
  <si>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</si>
  <si>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</si>
  <si>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</si>
  <si>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</si>
  <si>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</si>
  <si>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</si>
  <si>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</si>
  <si>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</si>
  <si>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</si>
  <si>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</si>
  <si>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</si>
  <si>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</si>
  <si>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</si>
  <si>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</si>
  <si>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</si>
  <si>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</si>
  <si>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</si>
  <si>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</si>
  <si>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</si>
  <si>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</si>
  <si>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</si>
  <si>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</si>
  <si>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</si>
  <si>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</si>
  <si>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</si>
  <si>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</si>
  <si>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</si>
  <si>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</si>
  <si>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</si>
  <si>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</si>
  <si>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</si>
  <si>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</si>
  <si>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</si>
  <si>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</si>
  <si>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</si>
  <si>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</si>
  <si>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</si>
  <si>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</si>
  <si>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</si>
  <si>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</si>
  <si>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</si>
  <si>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</si>
  <si>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</si>
  <si>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</si>
  <si>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</si>
  <si>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</si>
  <si>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</si>
  <si>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</si>
  <si>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</si>
  <si>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</si>
  <si>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</si>
  <si>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</si>
  <si>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</si>
  <si>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</si>
  <si>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</si>
  <si>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</si>
  <si>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</si>
  <si>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</si>
  <si>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</si>
  <si>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</si>
  <si>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</si>
  <si>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</si>
  <si>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</si>
  <si>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</si>
  <si>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</si>
  <si>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</si>
  <si>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</si>
  <si>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</si>
  <si>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</si>
  <si>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</si>
  <si>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</si>
  <si>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</si>
  <si>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</si>
  <si>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</si>
  <si>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</si>
  <si>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</si>
  <si>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</si>
  <si>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</si>
  <si>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</si>
  <si>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</si>
  <si>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</si>
  <si>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</si>
  <si>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</si>
  <si>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</si>
  <si>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</si>
  <si>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</si>
  <si>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</si>
  <si>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</si>
  <si>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</si>
  <si>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</si>
  <si>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</si>
  <si>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</si>
  <si>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</si>
  <si>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</si>
  <si>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</si>
  <si>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</si>
  <si>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</si>
  <si>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</si>
  <si>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</si>
  <si>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</si>
  <si>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</si>
  <si>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</si>
  <si>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</si>
  <si>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</si>
  <si>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</si>
  <si>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</si>
  <si>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</si>
  <si>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</si>
  <si>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</si>
  <si>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</si>
  <si>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</si>
  <si>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</si>
  <si>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</si>
  <si>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</si>
  <si>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</si>
  <si>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</si>
  <si>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</si>
  <si>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</si>
  <si>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</si>
  <si>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</si>
  <si>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</si>
  <si>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</si>
  <si>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</si>
  <si>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</si>
  <si>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</si>
  <si>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</si>
  <si>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</si>
  <si>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</si>
  <si>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</si>
  <si>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</si>
  <si>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</si>
  <si>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</si>
  <si>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</si>
  <si>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</si>
  <si>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</si>
  <si>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</si>
  <si>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</si>
  <si>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</si>
  <si>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</si>
  <si>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</si>
  <si>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</si>
  <si>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</si>
  <si>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</si>
  <si>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</si>
  <si>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</si>
  <si>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</si>
  <si>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</si>
  <si>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</si>
  <si>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</si>
  <si>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</si>
  <si>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</si>
  <si>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</si>
  <si>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</si>
  <si>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</si>
  <si>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</si>
  <si>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</si>
  <si>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</si>
  <si>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</si>
  <si>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</si>
  <si>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</si>
  <si>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</si>
  <si>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</si>
  <si>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</si>
  <si>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</si>
  <si>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</si>
  <si>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</si>
  <si>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</si>
  <si>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</si>
  <si>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</si>
  <si>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</si>
  <si>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</si>
  <si>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</si>
  <si>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</si>
  <si>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</si>
  <si>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</si>
  <si>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</si>
  <si>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</si>
  <si>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</si>
  <si>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</si>
  <si>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</si>
  <si>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</si>
  <si>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</si>
  <si>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</si>
  <si>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</si>
  <si>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</si>
  <si>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</si>
  <si>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</si>
  <si>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</si>
  <si>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</si>
  <si>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</si>
  <si>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</si>
  <si>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</si>
  <si>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</si>
  <si>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</si>
  <si>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</si>
  <si>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</si>
  <si>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</si>
  <si>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</si>
  <si>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</si>
  <si>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</si>
  <si>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</si>
  <si>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</si>
  <si>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</si>
  <si>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</si>
  <si>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</si>
  <si>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</si>
  <si>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</si>
  <si>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</si>
  <si>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</si>
  <si>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</si>
  <si>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</si>
  <si>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</si>
  <si>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</si>
  <si>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</si>
  <si>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</si>
  <si>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</si>
  <si>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</si>
  <si>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</si>
  <si>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</si>
  <si>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</si>
  <si>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</si>
  <si>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</si>
  <si>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</si>
  <si>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</si>
  <si>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</si>
  <si>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</si>
  <si>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</si>
  <si>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</si>
  <si>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</si>
  <si>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</si>
  <si>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</si>
  <si>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</si>
  <si>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</si>
  <si>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</si>
  <si>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</si>
  <si>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</si>
  <si>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</si>
  <si>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</si>
  <si>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</si>
  <si>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</si>
  <si>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</si>
  <si>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</si>
  <si>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</si>
  <si>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</si>
  <si>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</si>
  <si>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</si>
  <si>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</si>
  <si>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</si>
  <si>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</si>
  <si>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</si>
  <si>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</si>
  <si>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</si>
  <si>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</si>
  <si>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</si>
  <si>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</si>
  <si>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</si>
  <si>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</si>
  <si>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</si>
  <si>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</si>
  <si>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</si>
  <si>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</si>
  <si>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</si>
  <si>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</si>
  <si>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</si>
  <si>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</si>
  <si>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</si>
  <si>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</si>
  <si>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</si>
  <si>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</si>
  <si>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</si>
  <si>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</si>
  <si>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</si>
  <si>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</si>
  <si>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</si>
  <si>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</si>
  <si>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</si>
  <si>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</si>
  <si>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</si>
  <si>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</si>
  <si>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</si>
  <si>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</si>
  <si>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</si>
  <si>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</si>
  <si>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</si>
  <si>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</si>
  <si>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</si>
  <si>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</si>
  <si>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</si>
  <si>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</si>
  <si>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</si>
  <si>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</si>
  <si>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</si>
  <si>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</si>
  <si>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</si>
  <si>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</si>
  <si>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</si>
  <si>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</si>
  <si>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</si>
  <si>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</si>
  <si>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</si>
  <si>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</si>
  <si>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</si>
  <si>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</si>
  <si>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</si>
  <si>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</si>
  <si>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</si>
  <si>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</si>
  <si>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</si>
  <si>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</si>
  <si>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</si>
  <si>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</si>
  <si>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</si>
  <si>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</si>
  <si>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</si>
  <si>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</si>
  <si>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</si>
  <si>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</si>
  <si>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</si>
  <si>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</si>
  <si>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</si>
  <si>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</si>
  <si>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</si>
  <si>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</si>
  <si>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</si>
  <si>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</si>
  <si>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</si>
  <si>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</si>
  <si>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</si>
  <si>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</si>
  <si>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</si>
  <si>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</si>
  <si>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</si>
  <si>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</si>
  <si>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</si>
  <si>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</si>
  <si>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</si>
  <si>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</si>
  <si>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</si>
  <si>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</si>
  <si>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</si>
  <si>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</si>
  <si>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</si>
  <si>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</si>
  <si>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</si>
  <si>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</si>
  <si>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</si>
  <si>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</si>
  <si>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</si>
  <si>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</si>
  <si>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</si>
  <si>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</si>
  <si>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</si>
  <si>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</si>
  <si>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</si>
  <si>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</si>
  <si>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</si>
  <si>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</si>
  <si>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</si>
  <si>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</si>
  <si>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</si>
  <si>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</si>
  <si>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</si>
  <si>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</si>
  <si>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</si>
  <si>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</si>
  <si>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</si>
  <si>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</si>
  <si>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</si>
  <si>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</si>
  <si>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</si>
  <si>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</si>
  <si>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</si>
  <si>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</si>
  <si>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</si>
  <si>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</si>
  <si>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</si>
  <si>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</si>
  <si>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</si>
  <si>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</si>
  <si>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</si>
  <si>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</si>
  <si>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</si>
  <si>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</si>
  <si>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</si>
  <si>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</si>
  <si>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</si>
  <si>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</si>
  <si>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</si>
  <si>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</si>
  <si>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</si>
  <si>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</si>
  <si>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</si>
  <si>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</si>
  <si>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</si>
  <si>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</si>
  <si>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</si>
  <si>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</si>
  <si>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</si>
  <si>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</si>
  <si>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</si>
  <si>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</si>
  <si>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</si>
  <si>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</si>
  <si>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</si>
  <si>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</si>
  <si>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</si>
  <si>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</si>
  <si>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</si>
  <si>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</si>
  <si>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</si>
  <si>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</si>
  <si>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</si>
  <si>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</si>
  <si>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</si>
  <si>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</si>
  <si>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</si>
  <si>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</si>
  <si>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</si>
  <si>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</si>
  <si>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</si>
  <si>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</si>
  <si>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</si>
  <si>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</si>
  <si>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</si>
  <si>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</si>
  <si>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</si>
  <si>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</si>
  <si>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</si>
  <si>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</si>
  <si>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</si>
  <si>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</si>
  <si>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</si>
  <si>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</si>
  <si>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</si>
  <si>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</si>
  <si>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</si>
  <si>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</si>
  <si>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</si>
  <si>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</si>
  <si>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</si>
  <si>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</si>
  <si>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</si>
  <si>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</si>
  <si>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</si>
  <si>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</si>
  <si>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</si>
  <si>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</si>
  <si>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</si>
  <si>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</si>
  <si>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</si>
  <si>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</si>
  <si>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</si>
  <si>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</si>
  <si>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</si>
  <si>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</si>
  <si>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</si>
  <si>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</si>
  <si>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</si>
  <si>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</si>
  <si>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</si>
  <si>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</si>
  <si>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</si>
  <si>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</si>
  <si>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</si>
  <si>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</si>
  <si>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</si>
  <si>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</si>
  <si>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</si>
  <si>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</si>
  <si>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</si>
  <si>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</si>
  <si>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</si>
  <si>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</si>
  <si>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</si>
  <si>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</si>
  <si>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</si>
  <si>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</si>
  <si>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</si>
  <si>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</si>
  <si>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</si>
  <si>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</si>
  <si>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</si>
  <si>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</si>
  <si>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</si>
  <si>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</si>
  <si>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</si>
  <si>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</si>
  <si>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</si>
  <si>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</si>
  <si>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</si>
  <si>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</si>
  <si>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</si>
  <si>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</si>
  <si>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</si>
  <si>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</si>
  <si>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</si>
  <si>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</si>
  <si>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</si>
  <si>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</si>
  <si>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</si>
  <si>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</si>
  <si>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</si>
  <si>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</si>
  <si>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</si>
  <si>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</si>
  <si>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</si>
  <si>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</si>
  <si>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</si>
  <si>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</si>
  <si>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</si>
  <si>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</si>
  <si>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</si>
  <si>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</si>
  <si>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</si>
  <si>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</si>
  <si>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</si>
  <si>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</si>
  <si>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</si>
  <si>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</si>
  <si>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</si>
  <si>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</si>
  <si>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</si>
  <si>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</si>
  <si>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</si>
  <si>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</si>
  <si>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</si>
  <si>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</si>
  <si>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</si>
  <si>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</si>
  <si>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</si>
  <si>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</si>
  <si>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</si>
  <si>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</si>
  <si>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</si>
  <si>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</si>
  <si>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</si>
  <si>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</si>
  <si>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</si>
  <si>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</si>
  <si>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</si>
  <si>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</si>
  <si>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</si>
  <si>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</si>
  <si>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</si>
  <si>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</si>
  <si>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</si>
  <si>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</si>
  <si>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</si>
  <si>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</si>
  <si>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</si>
  <si>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</si>
  <si>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</si>
  <si>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</si>
  <si>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</si>
  <si>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</si>
  <si>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</si>
  <si>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</si>
  <si>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</si>
  <si>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</si>
  <si>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</si>
  <si>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</si>
  <si>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</si>
  <si>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</si>
  <si>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</si>
  <si>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</si>
  <si>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</si>
  <si>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</si>
  <si>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</si>
  <si>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</si>
  <si>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</si>
  <si>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</si>
  <si>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</si>
  <si>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</si>
  <si>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</si>
  <si>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</si>
  <si>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</si>
  <si>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</si>
  <si>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</si>
  <si>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</si>
  <si>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</si>
  <si>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</si>
  <si>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</si>
  <si>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</si>
  <si>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</si>
  <si>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</si>
  <si>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</si>
  <si>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</si>
  <si>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</si>
  <si>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</si>
  <si>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</si>
  <si>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</si>
  <si>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</si>
  <si>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</si>
  <si>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</si>
  <si>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</si>
  <si>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</si>
  <si>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</si>
  <si>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</si>
  <si>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</si>
  <si>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</si>
  <si>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</si>
  <si>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</si>
  <si>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</si>
  <si>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</si>
  <si>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</si>
  <si>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</si>
  <si>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</si>
  <si>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</si>
  <si>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</si>
  <si>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</si>
  <si>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</si>
  <si>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</si>
  <si>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</si>
  <si>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</si>
  <si>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</si>
  <si>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</si>
  <si>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</si>
  <si>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</si>
  <si>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</si>
  <si>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</si>
  <si>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</si>
  <si>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</si>
  <si>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</si>
  <si>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</si>
  <si>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</si>
  <si>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</si>
  <si>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</si>
  <si>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</si>
  <si>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</si>
  <si>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</si>
  <si>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</si>
  <si>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</si>
  <si>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</si>
  <si>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</si>
  <si>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</si>
  <si>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</si>
  <si>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</si>
  <si>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</si>
  <si>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</si>
  <si>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</si>
  <si>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</si>
  <si>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</si>
  <si>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</si>
  <si>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</si>
  <si>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</si>
  <si>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</si>
  <si>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</si>
  <si>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</si>
  <si>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</si>
  <si>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</si>
  <si>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</si>
  <si>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</si>
  <si>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</si>
  <si>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</si>
  <si>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</si>
  <si>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</si>
  <si>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</si>
  <si>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</si>
  <si>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</si>
  <si>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</si>
  <si>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</si>
  <si>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</si>
  <si>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</si>
  <si>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</si>
  <si>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</si>
  <si>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</si>
  <si>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</si>
  <si>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</si>
  <si>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</si>
  <si>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</si>
  <si>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</si>
  <si>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</si>
  <si>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</si>
  <si>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</si>
  <si>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</si>
  <si>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</si>
  <si>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</si>
  <si>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</si>
  <si>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</si>
  <si>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</si>
  <si>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</si>
  <si>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</si>
  <si>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</si>
  <si>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</si>
  <si>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</si>
  <si>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</si>
  <si>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</si>
  <si>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</si>
  <si>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</si>
  <si>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</si>
  <si>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</si>
  <si>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</si>
  <si>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</si>
  <si>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</si>
  <si>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</si>
  <si>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</si>
  <si>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</si>
  <si>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</si>
  <si>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</si>
  <si>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</si>
  <si>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</si>
  <si>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</si>
  <si>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</si>
  <si>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</si>
  <si>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</si>
  <si>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</si>
  <si>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</si>
  <si>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</si>
  <si>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</si>
  <si>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</si>
  <si>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</si>
  <si>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</si>
  <si>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</si>
  <si>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</si>
  <si>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</si>
  <si>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</si>
  <si>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</si>
  <si>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</si>
  <si>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</si>
  <si>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</si>
  <si>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</si>
  <si>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</si>
  <si>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</si>
  <si>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</si>
  <si>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</si>
  <si>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</si>
  <si>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</si>
  <si>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</si>
  <si>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</si>
  <si>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</si>
  <si>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</si>
  <si>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</si>
  <si>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</si>
  <si>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</si>
  <si>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</si>
  <si>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</si>
  <si>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</si>
  <si>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</si>
  <si>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</si>
  <si>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</si>
  <si>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</si>
  <si>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</si>
  <si>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</si>
  <si>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</si>
  <si>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</si>
  <si>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</si>
  <si>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</si>
  <si>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</si>
  <si>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</si>
  <si>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</si>
  <si>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</si>
  <si>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</si>
  <si>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</si>
  <si>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</si>
  <si>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</si>
  <si>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</si>
  <si>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</si>
  <si>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</si>
  <si>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</si>
  <si>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</si>
  <si>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</si>
  <si>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</si>
  <si>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</si>
  <si>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</si>
  <si>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</si>
  <si>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</si>
  <si>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</si>
  <si>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</si>
  <si>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</si>
  <si>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</si>
  <si>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</si>
  <si>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</si>
  <si>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</si>
  <si>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</si>
  <si>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</si>
  <si>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</si>
  <si>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</si>
  <si>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</si>
  <si>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</si>
  <si>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</si>
  <si>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</si>
  <si>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</si>
  <si>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</si>
  <si>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</si>
  <si>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</si>
  <si>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</si>
  <si>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</si>
  <si>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</si>
  <si>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</si>
  <si>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</si>
  <si>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</si>
  <si>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</si>
  <si>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</si>
  <si>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</si>
  <si>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</si>
  <si>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</si>
  <si>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</si>
  <si>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</si>
  <si>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</si>
  <si>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</si>
  <si>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</si>
  <si>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</si>
  <si>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</si>
  <si>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</si>
  <si>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</si>
  <si>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</si>
  <si>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</si>
  <si>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</si>
  <si>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</si>
  <si>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</si>
  <si>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</si>
  <si>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</si>
  <si>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</si>
  <si>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</si>
  <si>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</si>
  <si>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</si>
  <si>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</si>
  <si>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</si>
  <si>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</si>
  <si>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</si>
  <si>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</si>
  <si>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</si>
  <si>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</si>
  <si>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</si>
  <si>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</si>
  <si>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</si>
  <si>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</si>
  <si>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</si>
  <si>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</si>
  <si>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</si>
  <si>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</si>
  <si>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</si>
  <si>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</si>
  <si>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</si>
  <si>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</si>
  <si>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</si>
  <si>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</si>
  <si>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</si>
  <si>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</si>
  <si>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</si>
  <si>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</si>
  <si>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</si>
  <si>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</si>
  <si>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</si>
  <si>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</si>
  <si>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</si>
  <si>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</si>
  <si>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</si>
  <si>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</si>
  <si>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</si>
  <si>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</si>
  <si>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</si>
  <si>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</si>
  <si>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</si>
  <si>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</si>
  <si>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</si>
  <si>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</si>
  <si>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</si>
  <si>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</si>
  <si>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</si>
  <si>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</si>
  <si>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</si>
  <si>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</si>
  <si>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</si>
  <si>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</si>
  <si>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</si>
  <si>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</si>
  <si>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</si>
  <si>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</si>
  <si>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</si>
  <si>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</si>
  <si>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</si>
  <si>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</si>
  <si>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</si>
  <si>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</si>
  <si>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</si>
  <si>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</si>
  <si>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</si>
  <si>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</si>
  <si>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</si>
  <si>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</si>
  <si>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</si>
  <si>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</si>
  <si>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</si>
  <si>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</si>
  <si>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</si>
  <si>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</si>
  <si>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</si>
  <si>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</si>
  <si>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</si>
  <si>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</si>
  <si>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</si>
  <si>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</si>
  <si>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</si>
  <si>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</si>
  <si>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</si>
  <si>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</si>
  <si>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</si>
  <si>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</si>
  <si>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</si>
  <si>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</si>
  <si>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</si>
  <si>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</si>
  <si>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</si>
  <si>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</si>
  <si>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</si>
  <si>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</si>
  <si>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</si>
  <si>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</si>
  <si>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</si>
  <si>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</si>
  <si>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</si>
  <si>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</si>
  <si>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</si>
  <si>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</si>
  <si>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</si>
  <si>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</si>
  <si>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</si>
  <si>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</si>
  <si>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</si>
  <si>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</si>
  <si>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</si>
  <si>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</si>
  <si>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</si>
  <si>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</si>
  <si>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</si>
  <si>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</si>
  <si>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</si>
  <si>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</si>
  <si>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</si>
  <si>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</si>
  <si>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</si>
  <si>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</si>
  <si>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</si>
  <si>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</si>
  <si>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</si>
  <si>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</si>
  <si>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</si>
  <si>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</si>
  <si>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</si>
  <si>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</si>
  <si>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</si>
  <si>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</si>
  <si>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</si>
  <si>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</si>
  <si>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</si>
  <si>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</si>
  <si>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</si>
  <si>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</si>
  <si>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</si>
  <si>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</si>
  <si>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</si>
  <si>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</si>
  <si>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</si>
  <si>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</si>
  <si>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</si>
  <si>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</si>
  <si>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</si>
  <si>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</si>
  <si>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</si>
  <si>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</si>
  <si>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</si>
  <si>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</si>
  <si>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</si>
  <si>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</si>
  <si>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</si>
  <si>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</si>
  <si>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</si>
  <si>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</si>
  <si>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</si>
  <si>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</si>
  <si>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</si>
  <si>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</si>
  <si>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</si>
  <si>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</si>
  <si>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</si>
  <si>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</si>
  <si>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</si>
  <si>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</si>
  <si>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</si>
  <si>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</si>
  <si>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</si>
  <si>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</si>
  <si>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</si>
  <si>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</si>
  <si>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</si>
  <si>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</si>
  <si>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</si>
  <si>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</si>
  <si>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</si>
  <si>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</si>
  <si>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</si>
  <si>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</si>
  <si>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</si>
  <si>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</si>
  <si>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</si>
  <si>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</si>
  <si>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</si>
  <si>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</si>
  <si>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</si>
  <si>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</si>
  <si>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</si>
  <si>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</si>
  <si>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</si>
  <si>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</si>
  <si>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</si>
  <si>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</si>
  <si>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</si>
  <si>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</si>
  <si>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</si>
  <si>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</si>
  <si>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</si>
  <si>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</si>
  <si>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</si>
  <si>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</si>
  <si>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</si>
  <si>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</si>
  <si>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</si>
  <si>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</si>
  <si>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</si>
  <si>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</si>
  <si>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</si>
  <si>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</si>
  <si>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</si>
  <si>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</si>
  <si>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</si>
  <si>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</si>
  <si>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</si>
  <si>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</si>
  <si>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</si>
  <si>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</si>
  <si>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</si>
  <si>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</si>
  <si>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</si>
  <si>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</si>
  <si>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</si>
  <si>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</si>
  <si>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</si>
  <si>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</si>
  <si>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</si>
  <si>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</si>
  <si>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</si>
  <si>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</si>
  <si>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</si>
  <si>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</si>
  <si>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</si>
  <si>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</si>
  <si>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</si>
  <si>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</si>
  <si>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</si>
  <si>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</si>
  <si>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</si>
  <si>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</si>
  <si>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</si>
  <si>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</si>
  <si>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</si>
  <si>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</si>
  <si>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</si>
  <si>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</si>
  <si>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</si>
  <si>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</si>
  <si>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</si>
  <si>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</si>
  <si>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</si>
  <si>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</si>
  <si>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</si>
  <si>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</si>
  <si>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</si>
  <si>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</si>
  <si>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</si>
  <si>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</si>
  <si>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</si>
  <si>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</si>
  <si>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</si>
  <si>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</si>
  <si>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</si>
  <si>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</si>
  <si>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</si>
  <si>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</si>
  <si>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</si>
  <si>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</si>
  <si>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</si>
  <si>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</si>
  <si>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</si>
  <si>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</si>
  <si>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</si>
  <si>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</si>
  <si>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</si>
  <si>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</si>
  <si>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</si>
  <si>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</si>
  <si>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</si>
  <si>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</si>
  <si>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</si>
  <si>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</si>
  <si>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</si>
  <si>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</si>
  <si>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</si>
  <si>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</si>
  <si>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</si>
  <si>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</si>
  <si>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</si>
  <si>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</si>
  <si>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</si>
  <si>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</si>
  <si>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</si>
  <si>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</si>
  <si>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</si>
  <si>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</si>
  <si>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</si>
  <si>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</si>
  <si>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</si>
  <si>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</si>
  <si>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</si>
  <si>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</si>
  <si>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</si>
  <si>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</si>
  <si>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</si>
  <si>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</si>
  <si>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</si>
  <si>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</si>
  <si>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</si>
  <si>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</si>
  <si>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</si>
  <si>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</si>
  <si>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</si>
  <si>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</si>
  <si>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</si>
  <si>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</si>
  <si>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</si>
  <si>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</si>
  <si>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</si>
  <si>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</si>
  <si>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</si>
  <si>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</si>
  <si>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</si>
  <si>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</si>
  <si>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</si>
  <si>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</si>
  <si>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</si>
  <si>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</si>
  <si>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</si>
  <si>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</si>
  <si>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</si>
  <si>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</si>
  <si>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</si>
  <si>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</si>
  <si>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</si>
  <si>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</si>
  <si>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</si>
  <si>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</si>
  <si>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</si>
  <si>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</si>
  <si>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</si>
  <si>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</si>
  <si>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</si>
  <si>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</si>
  <si>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</si>
  <si>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</si>
  <si>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</si>
  <si>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</si>
  <si>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</si>
  <si>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</si>
  <si>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</si>
  <si>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</si>
  <si>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</si>
  <si>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</si>
  <si>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</si>
  <si>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</si>
  <si>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</si>
  <si>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</si>
  <si>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</si>
  <si>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</si>
  <si>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</si>
  <si>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</si>
  <si>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</si>
  <si>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</si>
  <si>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</si>
  <si>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</si>
  <si>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</si>
  <si>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</si>
  <si>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</si>
  <si>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</si>
  <si>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</si>
  <si>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</si>
  <si>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</si>
  <si>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</si>
  <si>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</si>
  <si>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</si>
  <si>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</si>
  <si>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</si>
  <si>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</si>
  <si>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</si>
  <si>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</si>
  <si>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</si>
  <si>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</si>
  <si>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</si>
  <si>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</si>
  <si>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</si>
  <si>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</si>
  <si>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</si>
  <si>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</si>
  <si>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</si>
  <si>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</si>
  <si>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</si>
  <si>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</si>
  <si>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</si>
  <si>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</si>
  <si>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</si>
  <si>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</si>
  <si>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</si>
  <si>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</si>
  <si>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</si>
  <si>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</si>
  <si>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</si>
  <si>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</si>
  <si>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</si>
  <si>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</si>
  <si>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</si>
  <si>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</si>
  <si>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</si>
  <si>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</si>
  <si>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</si>
  <si>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</si>
  <si>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</si>
  <si>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</si>
  <si>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</si>
  <si>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</si>
  <si>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</si>
  <si>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</si>
  <si>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</si>
  <si>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</si>
  <si>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</si>
  <si>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</si>
  <si>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</si>
  <si>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</si>
  <si>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</si>
  <si>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</si>
  <si>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</si>
  <si>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</si>
  <si>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</si>
  <si>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</si>
  <si>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</si>
  <si>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</si>
  <si>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</si>
  <si>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</si>
  <si>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</si>
  <si>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</si>
  <si>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</si>
  <si>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</si>
  <si>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</si>
  <si>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</si>
  <si>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</si>
  <si>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</si>
  <si>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</si>
  <si>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</si>
  <si>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</si>
  <si>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</si>
  <si>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</si>
  <si>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</si>
  <si>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</si>
  <si>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</si>
  <si>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</si>
  <si>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</si>
  <si>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</si>
  <si>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</si>
  <si>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</si>
  <si>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</si>
  <si>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</si>
  <si>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</si>
  <si>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</si>
  <si>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</si>
  <si>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</si>
  <si>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</si>
  <si>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</si>
  <si>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</si>
  <si>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</si>
  <si>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</si>
  <si>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</si>
  <si>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</si>
  <si>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</si>
  <si>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</si>
  <si>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</si>
  <si>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</si>
  <si>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</si>
  <si>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</si>
  <si>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</si>
  <si>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</si>
  <si>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</si>
  <si>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</si>
  <si>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</si>
  <si>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</si>
  <si>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</si>
  <si>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</si>
  <si>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</si>
  <si>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</si>
  <si>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</si>
  <si>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</si>
  <si>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</si>
  <si>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</si>
  <si>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</si>
  <si>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</si>
  <si>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</si>
  <si>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</si>
  <si>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</si>
  <si>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</si>
  <si>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</si>
  <si>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</si>
  <si>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</si>
  <si>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</si>
  <si>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</si>
  <si>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</si>
  <si>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</si>
  <si>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</si>
  <si>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</si>
  <si>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</si>
  <si>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</si>
  <si>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</si>
  <si>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</si>
  <si>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</si>
  <si>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</si>
  <si>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</si>
  <si>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</si>
  <si>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</si>
  <si>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</si>
  <si>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</si>
  <si>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</si>
  <si>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</si>
  <si>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</si>
  <si>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</si>
  <si>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</si>
  <si>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</si>
  <si>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</si>
  <si>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</si>
  <si>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</si>
  <si>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</si>
  <si>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</si>
  <si>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</si>
  <si>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</si>
  <si>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</si>
  <si>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</si>
  <si>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</si>
  <si>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</si>
  <si>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</si>
  <si>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</si>
  <si>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</si>
  <si>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</si>
  <si>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</si>
  <si>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</si>
  <si>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</si>
  <si>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</si>
  <si>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</si>
  <si>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</si>
  <si>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</si>
  <si>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</si>
  <si>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</si>
  <si>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</si>
  <si>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</si>
  <si>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</si>
  <si>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</si>
  <si>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</si>
  <si>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</si>
  <si>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</si>
  <si>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</si>
  <si>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</si>
  <si>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</si>
  <si>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</si>
  <si>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</si>
  <si>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</si>
  <si>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</si>
  <si>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</si>
  <si>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</si>
  <si>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</si>
  <si>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</si>
  <si>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</si>
  <si>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</si>
  <si>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</si>
  <si>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</si>
  <si>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</si>
  <si>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</si>
  <si>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</si>
  <si>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</si>
  <si>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</si>
  <si>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</si>
  <si>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</si>
  <si>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</si>
  <si>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</si>
  <si>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</si>
  <si>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</si>
  <si>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</si>
  <si>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</si>
  <si>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</si>
  <si>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</si>
  <si>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</si>
  <si>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</si>
  <si>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</si>
  <si>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</si>
  <si>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</si>
  <si>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</si>
  <si>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</si>
  <si>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</si>
  <si>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</si>
  <si>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</si>
  <si>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</si>
  <si>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</si>
  <si>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</si>
  <si>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</si>
  <si>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</si>
  <si>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</si>
  <si>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</si>
  <si>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</si>
  <si>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</si>
  <si>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</si>
  <si>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</si>
  <si>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</si>
  <si>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</si>
  <si>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</si>
  <si>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</si>
  <si>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</si>
  <si>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</si>
  <si>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</si>
  <si>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</si>
  <si>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</si>
  <si>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</si>
  <si>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</si>
  <si>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</si>
  <si>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</si>
  <si>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</si>
  <si>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</si>
  <si>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</si>
  <si>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</si>
  <si>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</si>
  <si>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</si>
  <si>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</si>
  <si>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</si>
  <si>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</si>
  <si>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</si>
  <si>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</si>
  <si>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</si>
  <si>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</si>
  <si>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</si>
  <si>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</si>
  <si>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</si>
  <si>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</si>
  <si>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</si>
  <si>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</si>
  <si>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</si>
  <si>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</si>
  <si>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</si>
  <si>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</si>
  <si>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</si>
  <si>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</si>
  <si>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</si>
  <si>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</si>
  <si>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</si>
  <si>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</si>
  <si>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</si>
  <si>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</si>
  <si>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</si>
  <si>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</si>
  <si>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</si>
  <si>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</si>
  <si>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</si>
  <si>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</si>
  <si>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</si>
  <si>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</si>
  <si>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</si>
  <si>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</si>
  <si>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</si>
  <si>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</si>
  <si>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</si>
  <si>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</si>
  <si>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</si>
  <si>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</si>
  <si>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</si>
  <si>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</si>
  <si>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</si>
  <si>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</si>
  <si>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</si>
  <si>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</si>
  <si>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</si>
  <si>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</si>
  <si>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</si>
  <si>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</si>
  <si>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</si>
  <si>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</si>
  <si>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</si>
  <si>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</si>
  <si>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</si>
  <si>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</si>
  <si>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</si>
  <si>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</si>
  <si>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</si>
  <si>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</si>
  <si>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</si>
  <si>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</si>
  <si>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</si>
  <si>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</si>
  <si>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</si>
  <si>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</si>
  <si>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</si>
  <si>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</si>
  <si>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</si>
  <si>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</si>
  <si>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</si>
  <si>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</si>
  <si>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</si>
  <si>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</si>
  <si>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</si>
  <si>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</si>
  <si>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</si>
  <si>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</si>
  <si>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</si>
  <si>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</si>
  <si>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</si>
  <si>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</si>
  <si>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</si>
  <si>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</si>
  <si>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</si>
  <si>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</si>
  <si>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</si>
  <si>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</si>
  <si>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</si>
  <si>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</si>
  <si>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</si>
  <si>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</si>
  <si>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</si>
  <si>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</si>
  <si>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</si>
  <si>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</si>
  <si>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</si>
  <si>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</si>
  <si>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</si>
  <si>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</si>
  <si>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</si>
  <si>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</si>
  <si>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</si>
  <si>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</si>
  <si>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</si>
  <si>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</si>
  <si>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</si>
  <si>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</si>
  <si>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</si>
  <si>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</si>
  <si>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</si>
  <si>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</si>
  <si>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</si>
  <si>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</si>
  <si>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</si>
  <si>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</si>
  <si>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</si>
  <si>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</si>
  <si>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</si>
  <si>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</si>
  <si>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</si>
  <si>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</si>
  <si>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</si>
  <si>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</si>
  <si>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</si>
  <si>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</si>
  <si>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</si>
  <si>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</si>
  <si>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</si>
  <si>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</si>
  <si>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</si>
  <si>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</si>
  <si>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</si>
  <si>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</si>
  <si>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</si>
  <si>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</si>
  <si>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</si>
  <si>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</si>
  <si>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</si>
  <si>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</si>
  <si>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</si>
  <si>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</si>
  <si>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</si>
  <si>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</si>
  <si>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</si>
  <si>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</si>
  <si>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</si>
  <si>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</si>
  <si>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</si>
  <si>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</si>
  <si>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</si>
  <si>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</si>
  <si>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</si>
  <si>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</si>
  <si>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</si>
  <si>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</si>
  <si>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</si>
  <si>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</si>
  <si>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</si>
  <si>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</si>
  <si>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</si>
  <si>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</si>
  <si>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</si>
  <si>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</si>
  <si>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</si>
  <si>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</si>
  <si>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</si>
  <si>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</si>
  <si>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</si>
  <si>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</si>
  <si>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</si>
  <si>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</si>
  <si>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</si>
  <si>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</si>
  <si>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</si>
  <si>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</si>
  <si>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</si>
  <si>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</si>
  <si>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</si>
  <si>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</si>
  <si>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</si>
  <si>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</si>
  <si>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</si>
  <si>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</si>
  <si>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</si>
  <si>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</si>
  <si>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</si>
  <si>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</si>
  <si>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</si>
  <si>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</si>
  <si>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</si>
  <si>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</si>
  <si>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</si>
  <si>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</si>
  <si>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</si>
  <si>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</si>
  <si>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</si>
  <si>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</si>
  <si>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</si>
  <si>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</si>
  <si>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</si>
  <si>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</si>
  <si>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</si>
  <si>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</si>
  <si>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</si>
  <si>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</si>
  <si>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</si>
  <si>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</si>
  <si>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</si>
  <si>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</si>
  <si>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</si>
  <si>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</si>
  <si>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</si>
  <si>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</si>
  <si>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</si>
  <si>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</si>
  <si>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</si>
  <si>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</si>
  <si>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</si>
  <si>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</si>
  <si>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</si>
  <si>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</si>
  <si>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</si>
  <si>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</si>
  <si>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</si>
  <si>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</si>
  <si>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</si>
  <si>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</si>
  <si>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</si>
  <si>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</si>
  <si>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</si>
  <si>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</si>
  <si>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</si>
  <si>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</si>
  <si>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</si>
  <si>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</si>
  <si>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</si>
  <si>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</si>
  <si>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</si>
  <si>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</si>
  <si>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</si>
  <si>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</si>
  <si>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</si>
  <si>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</si>
  <si>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</si>
  <si>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</si>
  <si>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</si>
  <si>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</si>
  <si>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</si>
  <si>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</si>
  <si>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</si>
  <si>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</si>
  <si>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</si>
  <si>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</si>
  <si>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</si>
  <si>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</si>
  <si>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</si>
  <si>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</si>
  <si>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</si>
  <si>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</si>
  <si>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</si>
  <si>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</si>
  <si>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</si>
  <si>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</si>
  <si>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</si>
  <si>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</si>
  <si>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</si>
  <si>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</si>
  <si>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</si>
  <si>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</si>
  <si>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</si>
  <si>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</si>
  <si>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</si>
  <si>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</si>
  <si>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</si>
  <si>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</si>
  <si>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</si>
  <si>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</si>
  <si>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</si>
  <si>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</si>
  <si>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</si>
  <si>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</si>
  <si>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</si>
  <si>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</si>
  <si>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</si>
  <si>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</si>
  <si>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</si>
  <si>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</si>
  <si>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</si>
  <si>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</si>
  <si>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</si>
  <si>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</si>
  <si>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</si>
  <si>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</si>
  <si>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</si>
  <si>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</si>
  <si>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</si>
  <si>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</si>
  <si>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</si>
  <si>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</si>
  <si>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</si>
  <si>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</si>
  <si>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</si>
  <si>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</si>
  <si>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</si>
  <si>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</si>
  <si>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</si>
  <si>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</si>
  <si>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</si>
  <si>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</si>
  <si>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</si>
  <si>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</si>
  <si>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</si>
  <si>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</si>
  <si>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</si>
  <si>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</si>
  <si>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</si>
  <si>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</si>
  <si>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</si>
  <si>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</si>
  <si>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</si>
  <si>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</si>
  <si>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</si>
  <si>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</si>
  <si>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</si>
  <si>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</si>
  <si>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</si>
  <si>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</si>
  <si>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</si>
  <si>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</si>
  <si>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</si>
  <si>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</si>
  <si>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</si>
  <si>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</si>
  <si>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</si>
  <si>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</si>
  <si>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</si>
  <si>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</si>
  <si>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</si>
  <si>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</si>
  <si>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</si>
  <si>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</si>
  <si>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</si>
  <si>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</si>
  <si>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</si>
  <si>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</si>
  <si>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</si>
  <si>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</si>
  <si>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</si>
  <si>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</si>
  <si>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</si>
  <si>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</si>
  <si>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</si>
  <si>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</si>
  <si>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</si>
  <si>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</si>
  <si>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</si>
  <si>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</si>
  <si>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</si>
  <si>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</si>
  <si>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</si>
  <si>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</si>
  <si>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</si>
  <si>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</si>
  <si>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</si>
  <si>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</si>
  <si>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</si>
  <si>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</si>
  <si>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</si>
  <si>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</si>
  <si>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</si>
  <si>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</si>
  <si>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</si>
  <si>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</si>
  <si>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</si>
  <si>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</si>
  <si>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</si>
  <si>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</si>
  <si>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</si>
  <si>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</si>
  <si>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</si>
  <si>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</si>
  <si>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</si>
  <si>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</si>
  <si>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</si>
  <si>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</si>
  <si>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</si>
  <si>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</si>
  <si>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</si>
  <si>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</si>
  <si>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</si>
  <si>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</si>
  <si>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</si>
  <si>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</si>
  <si>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</si>
  <si>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</si>
  <si>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</si>
  <si>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</si>
  <si>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</si>
  <si>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</si>
  <si>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</si>
  <si>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</si>
  <si>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</si>
  <si>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</si>
  <si>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</si>
  <si>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</si>
  <si>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</si>
  <si>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</si>
  <si>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</si>
  <si>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</si>
  <si>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</si>
  <si>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</si>
  <si>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</si>
  <si>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</si>
  <si>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</si>
  <si>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</si>
  <si>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</si>
  <si>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</si>
  <si>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</si>
  <si>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</si>
  <si>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</si>
  <si>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</si>
  <si>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</si>
  <si>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</si>
  <si>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</si>
  <si>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</si>
  <si>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</si>
  <si>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</si>
  <si>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</si>
  <si>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</si>
  <si>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</si>
  <si>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</si>
  <si>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</si>
  <si>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</si>
  <si>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</si>
  <si>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</si>
  <si>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</si>
  <si>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</si>
  <si>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</si>
  <si>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</si>
  <si>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</si>
  <si>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</si>
  <si>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</si>
  <si>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</si>
  <si>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</si>
  <si>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</si>
  <si>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</si>
  <si>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</si>
  <si>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</si>
  <si>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</si>
  <si>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</si>
  <si>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</si>
  <si>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</si>
  <si>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</si>
  <si>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</si>
  <si>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</si>
  <si>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</si>
  <si>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</si>
  <si>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</si>
  <si>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</si>
  <si>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</si>
  <si>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</si>
  <si>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</si>
  <si>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</si>
  <si>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</si>
  <si>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</si>
  <si>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</si>
  <si>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</si>
  <si>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</si>
  <si>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</si>
  <si>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</si>
  <si>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</si>
  <si>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</si>
  <si>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</si>
  <si>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</si>
  <si>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</si>
  <si>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</si>
  <si>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</si>
  <si>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</si>
  <si>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</si>
  <si>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</si>
  <si>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</si>
  <si>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</si>
  <si>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</si>
  <si>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</si>
  <si>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</si>
  <si>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</si>
  <si>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</si>
  <si>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</si>
  <si>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</si>
  <si>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</si>
  <si>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</si>
  <si>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</si>
  <si>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</si>
  <si>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</si>
  <si>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</si>
  <si>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</si>
  <si>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</si>
  <si>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</si>
  <si>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</si>
  <si>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</si>
  <si>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</si>
  <si>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</si>
  <si>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</si>
  <si>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</si>
  <si>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</si>
  <si>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</si>
  <si>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</si>
  <si>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</si>
  <si>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</si>
  <si>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</si>
  <si>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</si>
  <si>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</si>
  <si>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</si>
  <si>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</si>
  <si>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</si>
  <si>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</si>
  <si>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</si>
  <si>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</si>
  <si>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</si>
  <si>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</si>
  <si>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</si>
  <si>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</si>
  <si>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</si>
  <si>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</si>
  <si>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</si>
  <si>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</si>
  <si>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</si>
  <si>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</si>
  <si>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</si>
  <si>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</si>
  <si>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</si>
  <si>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</si>
  <si>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</si>
  <si>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</si>
  <si>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</si>
  <si>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</si>
  <si>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</si>
  <si>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</si>
  <si>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</si>
  <si>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</si>
  <si>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</si>
  <si>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</si>
  <si>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</si>
  <si>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</si>
  <si>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</si>
  <si>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</si>
  <si>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</si>
  <si>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</si>
  <si>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</si>
  <si>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</si>
  <si>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</si>
  <si>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</si>
  <si>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</si>
  <si>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</si>
  <si>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</si>
  <si>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</si>
  <si>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</si>
  <si>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</si>
  <si>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</si>
  <si>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</si>
  <si>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</si>
  <si>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</si>
  <si>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</si>
  <si>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</si>
  <si>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</si>
  <si>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</si>
  <si>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</si>
  <si>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</si>
  <si>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</si>
  <si>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</si>
  <si>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</si>
  <si>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</si>
  <si>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</si>
  <si>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</si>
  <si>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</si>
  <si>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</si>
  <si>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</si>
  <si>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</si>
  <si>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</si>
  <si>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</si>
  <si>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</si>
  <si>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</si>
  <si>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</si>
  <si>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</si>
  <si>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</si>
  <si>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</si>
  <si>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</si>
  <si>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</si>
  <si>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</si>
  <si>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</si>
  <si>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</si>
  <si>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</si>
  <si>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</si>
  <si>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</si>
  <si>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</si>
  <si>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</si>
  <si>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</si>
  <si>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</si>
  <si>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</si>
  <si>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</si>
  <si>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</si>
  <si>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</si>
  <si>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</si>
  <si>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</si>
  <si>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</si>
  <si>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</si>
  <si>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</si>
  <si>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</si>
  <si>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</si>
  <si>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</si>
  <si>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</si>
  <si>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</si>
  <si>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</si>
  <si>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</si>
  <si>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</si>
  <si>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</si>
  <si>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</si>
  <si>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</si>
  <si>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</si>
  <si>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</si>
  <si>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</si>
  <si>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</si>
  <si>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</si>
  <si>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</si>
  <si>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</si>
  <si>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</si>
  <si>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</si>
  <si>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</si>
  <si>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</si>
  <si>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</si>
  <si>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</si>
  <si>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</si>
  <si>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</si>
  <si>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</si>
  <si>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</si>
  <si>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</si>
  <si>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</si>
  <si>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</si>
  <si>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</si>
  <si>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</si>
  <si>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</si>
  <si>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</si>
  <si>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</si>
  <si>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</si>
  <si>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</si>
  <si>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</si>
  <si>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</si>
  <si>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</si>
  <si>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</si>
  <si>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</si>
  <si>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</si>
  <si>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</si>
  <si>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</si>
  <si>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</si>
  <si>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</si>
  <si>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</si>
  <si>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</si>
  <si>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</si>
  <si>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</si>
  <si>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</si>
  <si>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</si>
  <si>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</si>
  <si>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</si>
  <si>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</si>
  <si>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</si>
  <si>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</si>
  <si>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</si>
  <si>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</si>
  <si>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</si>
  <si>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</si>
  <si>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</si>
  <si>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</si>
  <si>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</si>
  <si>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</si>
  <si>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</si>
  <si>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</si>
  <si>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</si>
  <si>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</si>
  <si>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</si>
  <si>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</si>
  <si>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</si>
  <si>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</si>
  <si>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</si>
  <si>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</si>
  <si>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</si>
  <si>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</si>
  <si>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</si>
  <si>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</si>
  <si>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</si>
  <si>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</si>
  <si>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</si>
  <si>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</si>
  <si>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</si>
  <si>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</si>
  <si>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</si>
  <si>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</si>
  <si>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</si>
  <si>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</si>
  <si>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</si>
  <si>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</si>
  <si>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</si>
  <si>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</si>
  <si>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</si>
  <si>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</si>
  <si>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</si>
  <si>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</si>
  <si>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</si>
  <si>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</si>
  <si>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</si>
  <si>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</si>
  <si>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</si>
  <si>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</si>
  <si>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</si>
  <si>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</si>
  <si>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</si>
  <si>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</si>
  <si>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</si>
  <si>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</si>
  <si>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</si>
  <si>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</si>
  <si>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</si>
  <si>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</si>
  <si>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</si>
  <si>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</si>
  <si>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</si>
  <si>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</si>
  <si>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</si>
  <si>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</si>
  <si>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</si>
  <si>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</si>
  <si>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</si>
  <si>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</si>
  <si>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</si>
  <si>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</si>
  <si>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</si>
  <si>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</si>
  <si>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</si>
  <si>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</si>
  <si>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</si>
  <si>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</si>
  <si>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</si>
  <si>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</si>
  <si>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</si>
  <si>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</si>
  <si>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</si>
  <si>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</si>
  <si>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</si>
  <si>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</si>
  <si>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</si>
  <si>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</si>
  <si>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</si>
  <si>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</si>
  <si>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</si>
  <si>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</si>
  <si>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</si>
  <si>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</si>
  <si>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</si>
  <si>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</si>
  <si>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</si>
  <si>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</si>
  <si>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</si>
  <si>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</si>
  <si>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</si>
  <si>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</si>
  <si>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</si>
  <si>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</si>
  <si>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</si>
  <si>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</si>
  <si>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</si>
  <si>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</si>
  <si>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</si>
  <si>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</si>
  <si>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</si>
  <si>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</si>
  <si>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</si>
  <si>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</si>
  <si>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</si>
  <si>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</si>
  <si>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</si>
  <si>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</si>
  <si>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</si>
  <si>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</si>
  <si>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</si>
  <si>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</si>
  <si>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</si>
  <si>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</si>
  <si>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</si>
  <si>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</si>
  <si>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</si>
  <si>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</si>
  <si>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</si>
  <si>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</si>
  <si>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</si>
  <si>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</si>
  <si>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</si>
  <si>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</si>
  <si>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</si>
  <si>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</si>
  <si>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</si>
  <si>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</si>
  <si>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</si>
  <si>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</si>
  <si>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</si>
  <si>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</si>
  <si>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</si>
  <si>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</si>
  <si>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</si>
  <si>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</si>
  <si>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</si>
  <si>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</si>
  <si>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</si>
  <si>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</si>
  <si>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</si>
  <si>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</si>
  <si>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</si>
  <si>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</si>
  <si>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</si>
  <si>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</si>
  <si>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</si>
  <si>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</si>
  <si>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</si>
  <si>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</si>
  <si>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</si>
  <si>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</si>
  <si>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</si>
  <si>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</si>
  <si>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</si>
  <si>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</si>
  <si>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</si>
  <si>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</si>
  <si>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</si>
  <si>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</si>
  <si>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</si>
  <si>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</si>
  <si>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</si>
  <si>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</si>
  <si>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</si>
  <si>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</si>
  <si>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</si>
  <si>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</si>
  <si>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</si>
  <si>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</si>
  <si>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</si>
  <si>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</si>
  <si>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</si>
  <si>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</si>
  <si>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</si>
  <si>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</si>
  <si>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</si>
  <si>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</si>
  <si>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</si>
  <si>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</si>
  <si>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</si>
  <si>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</si>
  <si>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</si>
  <si>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</si>
  <si>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</si>
  <si>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</si>
  <si>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</si>
  <si>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</si>
  <si>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</si>
  <si>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</si>
  <si>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</si>
  <si>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</si>
  <si>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</si>
  <si>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</si>
  <si>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</si>
  <si>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</si>
  <si>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</si>
  <si>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</si>
  <si>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</si>
  <si>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</si>
  <si>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</si>
  <si>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</si>
  <si>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</si>
  <si>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</si>
  <si>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</si>
  <si>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</si>
  <si>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</si>
  <si>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</si>
  <si>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</si>
  <si>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</si>
  <si>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</si>
  <si>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</si>
  <si>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</si>
  <si>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</si>
  <si>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</si>
  <si>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</si>
  <si>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</si>
  <si>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</si>
  <si>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</si>
  <si>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</si>
  <si>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</si>
  <si>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</si>
  <si>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</si>
  <si>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</si>
  <si>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</si>
  <si>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</si>
  <si>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</si>
  <si>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</si>
  <si>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</si>
  <si>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</si>
  <si>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</si>
  <si>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</si>
  <si>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</si>
  <si>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</si>
  <si>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</si>
  <si>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</si>
  <si>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</si>
  <si>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</si>
  <si>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</si>
  <si>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</si>
  <si>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</si>
  <si>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</si>
  <si>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</si>
  <si>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</si>
  <si>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</si>
  <si>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</si>
  <si>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</si>
  <si>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</si>
  <si>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</si>
  <si>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</si>
  <si>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</si>
  <si>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</si>
  <si>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</si>
  <si>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</si>
  <si>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</si>
  <si>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</si>
  <si>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</si>
  <si>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</si>
  <si>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</si>
  <si>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</si>
  <si>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</si>
  <si>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</si>
  <si>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</si>
  <si>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</si>
  <si>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</si>
  <si>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</si>
  <si>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</si>
  <si>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</si>
  <si>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</si>
  <si>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</si>
  <si>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</si>
  <si>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</si>
  <si>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</si>
  <si>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</si>
  <si>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</si>
  <si>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</si>
  <si>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</si>
  <si>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</si>
  <si>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</si>
  <si>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</si>
  <si>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</si>
  <si>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</si>
  <si>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</si>
  <si>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</si>
  <si>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</si>
  <si>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</si>
  <si>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</si>
  <si>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</si>
  <si>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</si>
  <si>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</si>
  <si>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</si>
  <si>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</si>
  <si>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</si>
  <si>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</si>
  <si>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</si>
  <si>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</si>
  <si>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</si>
  <si>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</si>
  <si>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</si>
  <si>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</si>
  <si>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</si>
  <si>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</si>
  <si>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</si>
  <si>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</si>
  <si>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</si>
  <si>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</si>
  <si>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</si>
  <si>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</si>
  <si>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</si>
  <si>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</si>
  <si>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</si>
  <si>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</si>
  <si>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</si>
  <si>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</si>
  <si>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</si>
  <si>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</si>
  <si>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</si>
  <si>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</si>
  <si>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</si>
  <si>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</si>
  <si>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</si>
  <si>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</si>
  <si>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</si>
  <si>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</si>
  <si>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</si>
  <si>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</si>
  <si>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</si>
  <si>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</si>
  <si>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</si>
  <si>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</si>
  <si>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</si>
  <si>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</si>
  <si>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</si>
  <si>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</si>
  <si>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</si>
  <si>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</si>
  <si>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</si>
  <si>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</si>
  <si>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</si>
  <si>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</si>
  <si>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</si>
  <si>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</si>
  <si>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</si>
  <si>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</si>
  <si>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</si>
  <si>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</si>
  <si>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</si>
  <si>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</si>
  <si>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</si>
  <si>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</si>
  <si>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</si>
  <si>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</si>
  <si>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</si>
  <si>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</si>
  <si>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</si>
  <si>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</si>
  <si>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</si>
  <si>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</si>
  <si>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</si>
  <si>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</si>
  <si>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</si>
  <si>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</si>
  <si>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</si>
  <si>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</si>
  <si>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</si>
  <si>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</si>
  <si>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</si>
  <si>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</si>
  <si>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</si>
  <si>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</si>
  <si>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</si>
  <si>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</si>
  <si>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</si>
  <si>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</si>
  <si>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</si>
  <si>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</si>
  <si>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</si>
  <si>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</si>
  <si>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</si>
  <si>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</si>
  <si>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</si>
  <si>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</si>
  <si>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</si>
  <si>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</si>
  <si>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</si>
  <si>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</si>
  <si>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</si>
  <si>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</si>
  <si>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</si>
  <si>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</si>
  <si>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</si>
  <si>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</si>
  <si>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</si>
  <si>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</si>
  <si>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</si>
  <si>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</si>
  <si>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</si>
  <si>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</si>
  <si>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</si>
  <si>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</si>
  <si>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</si>
  <si>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</si>
  <si>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</si>
  <si>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</si>
  <si>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</si>
  <si>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</si>
  <si>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</si>
  <si>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</si>
  <si>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</si>
  <si>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</si>
  <si>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</si>
  <si>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</si>
  <si>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</si>
  <si>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</si>
  <si>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</si>
  <si>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</si>
  <si>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</si>
  <si>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</si>
  <si>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</si>
  <si>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</si>
  <si>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</si>
  <si>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</si>
  <si>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</si>
  <si>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</si>
  <si>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</si>
  <si>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</si>
  <si>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</si>
  <si>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</si>
  <si>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</si>
  <si>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</si>
  <si>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</si>
  <si>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</si>
  <si>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</si>
  <si>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</si>
  <si>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</si>
  <si>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</si>
  <si>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</si>
  <si>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</si>
  <si>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</si>
  <si>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</si>
  <si>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</si>
  <si>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</si>
  <si>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</si>
  <si>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</si>
  <si>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</si>
  <si>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</si>
  <si>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</si>
  <si>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</si>
  <si>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</si>
  <si>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</si>
  <si>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</si>
  <si>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</si>
  <si>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</si>
  <si>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</si>
  <si>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</si>
  <si>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</si>
  <si>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</si>
  <si>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</si>
  <si>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</si>
  <si>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</si>
  <si>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</si>
  <si>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</si>
  <si>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</si>
  <si>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</si>
  <si>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</si>
  <si>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</si>
  <si>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</si>
  <si>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</si>
  <si>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</si>
  <si>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</si>
  <si>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</si>
  <si>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</si>
  <si>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</si>
  <si>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</si>
  <si>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</si>
  <si>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</si>
  <si>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</si>
  <si>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</si>
  <si>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</si>
  <si>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</si>
  <si>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</si>
  <si>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</si>
  <si>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</si>
  <si>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</si>
  <si>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</si>
  <si>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</si>
  <si>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</si>
  <si>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</si>
  <si>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</si>
  <si>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</si>
  <si>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</si>
  <si>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</si>
  <si>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</si>
  <si>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</si>
  <si>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</si>
  <si>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</si>
  <si>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</si>
  <si>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</si>
  <si>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</si>
  <si>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</si>
  <si>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</si>
  <si>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</si>
  <si>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</si>
  <si>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</si>
  <si>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</si>
  <si>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</si>
  <si>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</si>
  <si>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</si>
  <si>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</si>
  <si>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</si>
  <si>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</si>
  <si>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</si>
  <si>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</si>
  <si>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</si>
  <si>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</si>
  <si>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</si>
  <si>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</si>
  <si>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</si>
  <si>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</si>
  <si>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</si>
  <si>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</si>
  <si>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</si>
  <si>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</si>
  <si>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</si>
  <si>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</si>
  <si>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</si>
  <si>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</si>
  <si>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</si>
  <si>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</si>
  <si>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</si>
  <si>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</si>
  <si>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</si>
  <si>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</si>
  <si>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</si>
  <si>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</si>
  <si>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</si>
  <si>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</si>
  <si>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</si>
  <si>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</si>
  <si>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</si>
  <si>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</si>
  <si>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</si>
  <si>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</si>
  <si>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</si>
  <si>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</si>
  <si>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</si>
  <si>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</si>
  <si>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</si>
  <si>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</si>
  <si>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</si>
  <si>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</si>
  <si>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</si>
  <si>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</si>
  <si>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</si>
  <si>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</si>
  <si>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</si>
  <si>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</si>
  <si>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</si>
  <si>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</si>
  <si>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</si>
  <si>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</si>
  <si>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</si>
  <si>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</si>
  <si>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</si>
  <si>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</si>
  <si>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</si>
  <si>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</si>
  <si>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</si>
  <si>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</si>
  <si>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</si>
  <si>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</si>
  <si>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</si>
  <si>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</si>
  <si>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</si>
  <si>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</si>
  <si>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</si>
  <si>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</si>
  <si>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</si>
  <si>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</si>
  <si>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</si>
  <si>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</si>
  <si>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</si>
  <si>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</si>
  <si>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</si>
  <si>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</si>
  <si>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</si>
  <si>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</si>
  <si>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</si>
  <si>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</si>
  <si>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</si>
  <si>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</si>
  <si>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</si>
  <si>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</si>
  <si>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</si>
  <si>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</si>
  <si>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</si>
  <si>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</si>
  <si>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</si>
  <si>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</si>
  <si>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</si>
  <si>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</si>
  <si>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</si>
  <si>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</si>
  <si>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</si>
  <si>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</si>
  <si>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</si>
  <si>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</si>
  <si>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</si>
  <si>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</si>
  <si>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</si>
  <si>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</si>
  <si>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</si>
  <si>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</si>
  <si>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</si>
  <si>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</si>
  <si>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</si>
  <si>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</si>
  <si>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</si>
  <si>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</si>
  <si>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</si>
  <si>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</si>
  <si>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</si>
  <si>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</si>
  <si>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</si>
  <si>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</si>
  <si>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</si>
  <si>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</si>
  <si>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</si>
  <si>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</si>
  <si>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</si>
  <si>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</si>
  <si>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</si>
  <si>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</si>
  <si>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</si>
  <si>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</si>
  <si>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</si>
  <si>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</si>
  <si>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</si>
  <si>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</si>
  <si>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</si>
  <si>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</si>
  <si>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</si>
  <si>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</si>
  <si>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</si>
  <si>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</si>
  <si>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</si>
  <si>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</si>
  <si>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</si>
  <si>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</si>
  <si>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</si>
  <si>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</si>
  <si>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</si>
  <si>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</si>
  <si>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</si>
  <si>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</si>
  <si>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</si>
  <si>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</si>
  <si>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</si>
  <si>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</si>
  <si>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</si>
  <si>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</si>
  <si>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</si>
  <si>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</si>
  <si>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</si>
  <si>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</si>
  <si>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</si>
  <si>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</si>
  <si>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</si>
  <si>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</si>
  <si>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</si>
  <si>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</si>
  <si>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</si>
  <si>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</si>
  <si>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</si>
  <si>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</si>
  <si>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</si>
  <si>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</si>
  <si>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</si>
  <si>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</si>
  <si>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</si>
  <si>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</si>
  <si>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</si>
  <si>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</si>
  <si>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</si>
  <si>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</si>
  <si>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</si>
  <si>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</si>
  <si>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</si>
  <si>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</si>
  <si>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</si>
  <si>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</si>
  <si>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</si>
  <si>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</si>
  <si>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</si>
  <si>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</si>
  <si>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</si>
  <si>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</si>
  <si>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</si>
  <si>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</si>
  <si>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</si>
  <si>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</si>
  <si>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</si>
  <si>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</si>
  <si>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</si>
  <si>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</si>
  <si>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</si>
  <si>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</si>
  <si>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</si>
  <si>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</si>
  <si>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</si>
  <si>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</si>
  <si>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</si>
  <si>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</si>
  <si>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</si>
  <si>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</si>
  <si>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</si>
  <si>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</si>
  <si>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</si>
  <si>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</si>
  <si>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</si>
  <si>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</si>
  <si>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</si>
  <si>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</si>
  <si>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</si>
  <si>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</si>
  <si>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</si>
  <si>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</si>
  <si>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</si>
  <si>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</si>
  <si>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</si>
  <si>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</si>
  <si>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</si>
  <si>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</si>
  <si>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</si>
  <si>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</si>
  <si>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</si>
  <si>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</si>
  <si>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</si>
  <si>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</si>
  <si>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</si>
  <si>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</si>
  <si>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</si>
  <si>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</si>
  <si>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</si>
  <si>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</si>
  <si>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</si>
  <si>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</si>
  <si>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</si>
  <si>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</si>
  <si>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</si>
  <si>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</si>
  <si>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</si>
  <si>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</si>
  <si>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</si>
  <si>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</si>
  <si>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</si>
  <si>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</si>
  <si>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</si>
  <si>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</si>
  <si>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</si>
  <si>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</si>
  <si>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</si>
  <si>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</si>
  <si>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</si>
  <si>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</si>
  <si>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</si>
  <si>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</si>
  <si>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</si>
  <si>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</si>
  <si>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</si>
  <si>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</si>
  <si>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</si>
  <si>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</si>
  <si>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</si>
  <si>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</si>
  <si>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</si>
  <si>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</si>
  <si>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</si>
  <si>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</si>
  <si>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</si>
  <si>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</si>
  <si>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</si>
  <si>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</si>
  <si>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</si>
  <si>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</si>
  <si>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</si>
  <si>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</si>
  <si>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</si>
  <si>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</si>
  <si>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</si>
  <si>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</si>
  <si>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</si>
  <si>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</si>
  <si>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</si>
  <si>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</si>
  <si>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</si>
  <si>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</si>
  <si>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</si>
  <si>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</si>
  <si>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</si>
  <si>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</si>
  <si>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</si>
  <si>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</si>
  <si>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</si>
  <si>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</si>
  <si>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</si>
  <si>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</si>
  <si>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</si>
  <si>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</si>
  <si>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</si>
  <si>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</si>
  <si>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</si>
  <si>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</si>
  <si>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</si>
  <si>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</si>
  <si>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</si>
  <si>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</si>
  <si>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</si>
  <si>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</si>
  <si>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</si>
  <si>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</si>
  <si>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</si>
  <si>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</si>
  <si>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</si>
  <si>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</si>
  <si>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</si>
  <si>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</si>
  <si>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</si>
  <si>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</si>
  <si>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</si>
  <si>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</si>
  <si>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</si>
  <si>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</si>
  <si>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</si>
  <si>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</si>
  <si>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</si>
  <si>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</si>
  <si>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</si>
  <si>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</si>
  <si>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</si>
  <si>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</si>
  <si>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</si>
  <si>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</si>
  <si>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</si>
  <si>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</si>
  <si>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</si>
  <si>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</si>
  <si>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</si>
  <si>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</si>
  <si>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</si>
  <si>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</si>
  <si>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</si>
  <si>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</si>
  <si>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</si>
  <si>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</si>
  <si>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</si>
  <si>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</si>
  <si>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</si>
  <si>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</si>
  <si>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</si>
  <si>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</si>
  <si>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</si>
  <si>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</si>
  <si>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</si>
  <si>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</si>
  <si>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</si>
  <si>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</si>
  <si>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</si>
  <si>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</si>
  <si>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</si>
  <si>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</si>
  <si>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</si>
  <si>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</si>
  <si>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</si>
  <si>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</si>
  <si>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</si>
  <si>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</si>
  <si>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</si>
  <si>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</si>
  <si>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</si>
  <si>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</si>
  <si>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</si>
  <si>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</si>
  <si>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</si>
  <si>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</si>
  <si>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</si>
  <si>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</si>
  <si>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</si>
  <si>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</si>
  <si>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</si>
  <si>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</si>
  <si>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</si>
  <si>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</si>
  <si>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</si>
  <si>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</si>
  <si>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</si>
  <si>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</si>
  <si>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</si>
  <si>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</si>
  <si>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</si>
  <si>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</si>
  <si>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</si>
  <si>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</si>
  <si>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</si>
  <si>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</si>
  <si>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</si>
  <si>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</si>
  <si>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</si>
  <si>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</si>
  <si>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</si>
  <si>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</si>
  <si>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</si>
  <si>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</si>
  <si>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</si>
  <si>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</si>
  <si>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</si>
  <si>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</si>
  <si>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</si>
  <si>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</si>
  <si>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</si>
  <si>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</si>
  <si>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</si>
  <si>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</si>
  <si>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</si>
  <si>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</si>
  <si>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</si>
  <si>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</si>
  <si>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</si>
  <si>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</si>
  <si>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</si>
  <si>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</si>
  <si>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</si>
  <si>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</si>
  <si>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</si>
  <si>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</si>
  <si>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</si>
  <si>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</si>
  <si>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</si>
  <si>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</si>
  <si>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</si>
  <si>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</si>
  <si>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</si>
  <si>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</si>
  <si>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</si>
  <si>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</si>
  <si>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</si>
  <si>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</si>
  <si>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</si>
  <si>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</si>
  <si>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</si>
  <si>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</si>
  <si>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</si>
  <si>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</si>
  <si>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</si>
  <si>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</si>
  <si>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</si>
  <si>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</si>
  <si>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</si>
  <si>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</si>
  <si>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</si>
  <si>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</si>
  <si>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</si>
  <si>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</si>
  <si>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</si>
  <si>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</si>
  <si>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</si>
  <si>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</si>
  <si>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</si>
  <si>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</si>
  <si>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</si>
  <si>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</si>
  <si>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</si>
  <si>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</si>
  <si>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</si>
  <si>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</si>
  <si>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</si>
  <si>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</si>
  <si>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</si>
  <si>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</si>
  <si>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</si>
  <si>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</si>
  <si>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</si>
  <si>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</si>
  <si>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</si>
  <si>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</si>
  <si>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</si>
  <si>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</si>
  <si>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</si>
  <si>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</si>
  <si>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</si>
  <si>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</si>
  <si>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</si>
  <si>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</si>
  <si>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</si>
  <si>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</si>
  <si>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</si>
  <si>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</si>
  <si>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</si>
  <si>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</si>
  <si>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</si>
  <si>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</si>
  <si>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</si>
  <si>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</si>
  <si>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</si>
  <si>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</si>
  <si>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</si>
  <si>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</si>
  <si>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</si>
  <si>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</si>
  <si>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</si>
  <si>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</si>
  <si>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</si>
  <si>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</si>
  <si>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</si>
  <si>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</si>
  <si>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</si>
  <si>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</si>
  <si>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</si>
  <si>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</si>
  <si>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</si>
  <si>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</si>
  <si>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</si>
  <si>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</si>
  <si>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</si>
  <si>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</si>
  <si>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</si>
  <si>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</si>
  <si>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</si>
  <si>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</si>
  <si>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</si>
  <si>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</si>
  <si>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</si>
  <si>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</si>
  <si>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</si>
  <si>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</si>
  <si>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</si>
  <si>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</si>
  <si>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</si>
  <si>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</si>
  <si>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</si>
  <si>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</si>
  <si>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</si>
  <si>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</si>
  <si>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</si>
  <si>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</si>
  <si>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</si>
  <si>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</si>
  <si>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</si>
  <si>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</si>
  <si>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</si>
  <si>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</si>
  <si>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</si>
  <si>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</si>
  <si>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</si>
  <si>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</si>
  <si>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</si>
  <si>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</si>
  <si>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</si>
  <si>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</si>
  <si>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</si>
  <si>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</si>
  <si>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</si>
  <si>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</si>
  <si>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</si>
  <si>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</si>
  <si>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</si>
  <si>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</si>
  <si>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</si>
  <si>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</si>
  <si>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</si>
  <si>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</si>
  <si>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</si>
  <si>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</si>
  <si>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</si>
  <si>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</si>
  <si>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</si>
  <si>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</si>
  <si>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</si>
  <si>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</si>
  <si>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</si>
  <si>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</si>
  <si>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</si>
  <si>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</si>
  <si>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</si>
  <si>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</si>
  <si>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</si>
  <si>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</si>
  <si>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</si>
  <si>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</si>
  <si>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</si>
  <si>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</si>
  <si>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</si>
  <si>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</si>
  <si>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</si>
  <si>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</si>
  <si>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</si>
  <si>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</si>
  <si>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</si>
  <si>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</si>
  <si>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</si>
  <si>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</si>
  <si>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</si>
  <si>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</si>
  <si>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</si>
  <si>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</si>
  <si>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</si>
  <si>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</si>
  <si>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</si>
  <si>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</si>
  <si>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</si>
  <si>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</si>
  <si>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</si>
  <si>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</si>
  <si>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</si>
  <si>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</si>
  <si>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</si>
  <si>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</si>
  <si>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</si>
  <si>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</si>
  <si>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</si>
  <si>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</si>
  <si>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</si>
  <si>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</si>
  <si>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</si>
  <si>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</si>
  <si>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</si>
  <si>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</si>
  <si>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</si>
  <si>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</si>
  <si>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</si>
  <si>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</si>
  <si>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</si>
  <si>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</si>
  <si>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</si>
  <si>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</si>
  <si>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</si>
  <si>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</si>
  <si>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</si>
  <si>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</si>
  <si>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</si>
  <si>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</si>
  <si>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</si>
  <si>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</si>
  <si>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</si>
  <si>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</si>
  <si>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</si>
  <si>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</si>
  <si>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</si>
  <si>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</si>
  <si>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</si>
  <si>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</si>
  <si>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</si>
  <si>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</si>
  <si>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</si>
  <si>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</si>
  <si>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</si>
  <si>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</si>
  <si>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</si>
  <si>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</si>
  <si>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</si>
  <si>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</si>
  <si>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</si>
  <si>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</si>
  <si>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</si>
  <si>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</si>
  <si>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</si>
  <si>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</si>
  <si>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</si>
  <si>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</si>
  <si>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</si>
  <si>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</si>
  <si>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</si>
  <si>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</si>
  <si>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</si>
  <si>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</si>
  <si>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</si>
  <si>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</si>
  <si>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</si>
  <si>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</si>
  <si>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</si>
  <si>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</si>
  <si>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</si>
  <si>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</si>
  <si>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</si>
  <si>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</si>
  <si>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</si>
  <si>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</si>
  <si>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</si>
  <si>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</si>
  <si>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</si>
  <si>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</si>
  <si>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</si>
  <si>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</si>
  <si>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</si>
  <si>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</si>
  <si>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</si>
  <si>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</si>
  <si>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</si>
  <si>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</si>
  <si>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</si>
  <si>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</si>
  <si>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</si>
  <si>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</si>
  <si>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</si>
  <si>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</si>
  <si>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</si>
  <si>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</si>
  <si>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</si>
  <si>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</si>
  <si>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</si>
  <si>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</si>
  <si>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</si>
  <si>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</si>
  <si>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</si>
  <si>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</si>
  <si>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</si>
  <si>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</si>
  <si>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</si>
  <si>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</si>
  <si>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</si>
  <si>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</si>
  <si>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</si>
  <si>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</si>
  <si>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</si>
  <si>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</si>
  <si>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</si>
  <si>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</si>
  <si>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</si>
  <si>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</si>
  <si>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</si>
  <si>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</si>
  <si>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</si>
  <si>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</si>
  <si>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</si>
  <si>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</si>
  <si>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</si>
  <si>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</si>
  <si>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</si>
  <si>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</si>
  <si>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</si>
  <si>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</si>
  <si>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</si>
  <si>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</si>
  <si>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</si>
  <si>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</si>
  <si>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</si>
  <si>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</si>
  <si>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</si>
  <si>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</si>
  <si>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</si>
  <si>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</si>
  <si>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</si>
  <si>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</si>
  <si>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</si>
  <si>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</si>
  <si>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</si>
  <si>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</si>
  <si>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</si>
  <si>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</si>
  <si>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</si>
  <si>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</si>
  <si>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</si>
  <si>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</si>
  <si>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</si>
  <si>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</si>
  <si>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</si>
  <si>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</si>
  <si>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</si>
  <si>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</si>
  <si>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</si>
  <si>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</si>
  <si>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</si>
  <si>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</si>
  <si>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</si>
  <si>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</si>
  <si>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</si>
  <si>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</si>
  <si>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</si>
  <si>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</si>
  <si>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</si>
  <si>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</si>
  <si>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</si>
  <si>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</si>
  <si>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</si>
  <si>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</si>
  <si>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</si>
  <si>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</si>
  <si>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</si>
  <si>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</si>
  <si>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</si>
  <si>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</si>
  <si>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</si>
  <si>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</si>
  <si>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</si>
  <si>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</si>
  <si>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</si>
  <si>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</si>
  <si>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</si>
  <si>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</si>
  <si>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</si>
  <si>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</si>
  <si>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</si>
  <si>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</si>
  <si>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</si>
  <si>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</si>
  <si>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</si>
  <si>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</si>
  <si>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</si>
  <si>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</si>
  <si>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</si>
  <si>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</si>
  <si>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</si>
  <si>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</si>
  <si>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</si>
  <si>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</si>
  <si>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</si>
  <si>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</si>
  <si>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</si>
  <si>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</si>
  <si>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</si>
  <si>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</si>
  <si>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</si>
  <si>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</si>
  <si>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</si>
  <si>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</si>
  <si>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</si>
  <si>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</si>
  <si>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</si>
  <si>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</si>
  <si>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</si>
  <si>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</si>
  <si>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</si>
  <si>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</si>
  <si>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</si>
  <si>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</si>
  <si>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</si>
  <si>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</si>
  <si>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</si>
  <si>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</si>
  <si>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</si>
  <si>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</si>
  <si>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</si>
  <si>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</si>
  <si>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</si>
  <si>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</si>
  <si>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</si>
  <si>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</si>
  <si>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</si>
  <si>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</si>
  <si>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</si>
  <si>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</si>
  <si>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</si>
  <si>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</si>
  <si>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</si>
  <si>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</si>
  <si>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</si>
  <si>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</si>
  <si>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</si>
  <si>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</si>
  <si>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</si>
  <si>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</si>
  <si>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</si>
  <si>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</si>
  <si>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</si>
  <si>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</si>
  <si>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</si>
  <si>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</si>
  <si>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</si>
  <si>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</si>
  <si>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</si>
  <si>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</si>
  <si>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</si>
  <si>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</si>
  <si>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</si>
  <si>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</si>
  <si>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</si>
  <si>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</si>
  <si>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</si>
  <si>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</si>
  <si>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</si>
  <si>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</si>
  <si>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</si>
  <si>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</si>
  <si>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</si>
  <si>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</si>
  <si>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</si>
  <si>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</si>
  <si>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</si>
  <si>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</si>
  <si>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</si>
  <si>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</si>
  <si>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</si>
  <si>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</si>
  <si>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</si>
  <si>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</si>
  <si>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</si>
  <si>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</si>
  <si>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</si>
  <si>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</si>
  <si>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</si>
  <si>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</si>
  <si>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</si>
  <si>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</si>
  <si>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</si>
  <si>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</si>
  <si>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</si>
  <si>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</si>
  <si>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</si>
  <si>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</si>
  <si>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</si>
  <si>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</si>
  <si>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</si>
  <si>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</si>
  <si>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</si>
  <si>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</si>
  <si>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</si>
  <si>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</si>
  <si>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</si>
  <si>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</si>
  <si>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</si>
  <si>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</si>
  <si>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</si>
  <si>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</si>
  <si>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</si>
  <si>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</si>
  <si>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</si>
  <si>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</si>
  <si>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</si>
  <si>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</si>
  <si>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</si>
  <si>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</si>
  <si>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</si>
  <si>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</si>
  <si>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</si>
  <si>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</si>
  <si>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</si>
  <si>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</si>
  <si>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</si>
  <si>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</si>
  <si>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</si>
  <si>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</si>
  <si>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</si>
  <si>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</si>
  <si>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</si>
  <si>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</si>
  <si>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</si>
  <si>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</si>
  <si>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</si>
  <si>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</si>
  <si>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</si>
  <si>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</si>
  <si>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</si>
  <si>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</si>
  <si>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</si>
  <si>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</si>
  <si>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</si>
  <si>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</si>
  <si>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</si>
  <si>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</si>
  <si>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</si>
  <si>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</si>
  <si>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</si>
  <si>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</si>
  <si>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</si>
  <si>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</si>
  <si>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</si>
  <si>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</si>
  <si>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</si>
  <si>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</si>
  <si>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</si>
  <si>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</si>
  <si>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</si>
  <si>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</si>
  <si>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</si>
  <si>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</si>
  <si>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</si>
  <si>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</si>
  <si>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</si>
  <si>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</si>
  <si>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</si>
  <si>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</si>
  <si>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</si>
  <si>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</si>
  <si>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</si>
  <si>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</si>
  <si>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</si>
  <si>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</si>
  <si>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</si>
  <si>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</si>
  <si>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</si>
  <si>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</si>
  <si>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</si>
  <si>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</si>
  <si>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</si>
  <si>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</si>
  <si>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</si>
  <si>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</si>
  <si>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</si>
  <si>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</si>
  <si>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</si>
  <si>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</si>
  <si>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</si>
  <si>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</si>
  <si>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</si>
  <si>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</si>
  <si>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</si>
  <si>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</si>
  <si>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</si>
  <si>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</si>
  <si>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</si>
  <si>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</si>
  <si>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</si>
  <si>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</si>
  <si>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</si>
  <si>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</si>
  <si>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</si>
  <si>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</si>
  <si>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</si>
  <si>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</si>
  <si>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</si>
  <si>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</si>
  <si>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</si>
  <si>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</si>
  <si>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</si>
  <si>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</si>
  <si>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</si>
  <si>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</si>
  <si>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</si>
  <si>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</si>
  <si>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</si>
  <si>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</si>
  <si>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</si>
  <si>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</si>
  <si>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</si>
  <si>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</si>
  <si>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</si>
  <si>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</si>
  <si>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</si>
  <si>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</si>
  <si>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</si>
  <si>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</si>
  <si>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</si>
  <si>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</si>
  <si>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</si>
  <si>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</si>
  <si>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</si>
  <si>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</si>
  <si>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</si>
  <si>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</si>
  <si>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</si>
  <si>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</si>
  <si>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</si>
  <si>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</si>
  <si>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</si>
  <si>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</si>
  <si>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</si>
  <si>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</si>
  <si>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</si>
  <si>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</si>
  <si>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</si>
  <si>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</si>
  <si>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</si>
  <si>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</si>
  <si>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</si>
  <si>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</si>
  <si>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</si>
  <si>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</si>
  <si>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</si>
  <si>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</si>
  <si>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</si>
  <si>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</si>
  <si>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</si>
  <si>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</si>
  <si>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</si>
  <si>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</si>
  <si>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</si>
  <si>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</si>
  <si>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</si>
  <si>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</si>
  <si>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</si>
  <si>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</si>
  <si>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</si>
  <si>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</si>
  <si>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</si>
  <si>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</si>
  <si>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</si>
  <si>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</si>
  <si>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</si>
  <si>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</si>
  <si>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</si>
  <si>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</si>
  <si>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</si>
  <si>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</si>
  <si>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</si>
  <si>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</si>
  <si>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</si>
  <si>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</si>
  <si>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</si>
  <si>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</si>
  <si>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</si>
  <si>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</si>
  <si>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</si>
  <si>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</si>
  <si>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</si>
  <si>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</si>
  <si>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</si>
  <si>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</si>
  <si>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</si>
  <si>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</si>
  <si>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</si>
  <si>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</si>
  <si>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</si>
  <si>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</si>
  <si>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</si>
  <si>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</si>
  <si>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</si>
  <si>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</si>
  <si>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</si>
  <si>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</si>
  <si>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</si>
  <si>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</si>
  <si>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</si>
  <si>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</si>
  <si>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</si>
  <si>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</si>
  <si>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</si>
  <si>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</si>
  <si>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</si>
  <si>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</si>
  <si>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</si>
  <si>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</si>
  <si>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</si>
  <si>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</si>
  <si>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</si>
  <si>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</si>
  <si>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</si>
  <si>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</si>
  <si>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</si>
  <si>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</si>
  <si>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</si>
  <si>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</si>
  <si>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</si>
  <si>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</si>
  <si>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</si>
  <si>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</si>
  <si>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</si>
  <si>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</si>
  <si>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</si>
  <si>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</si>
  <si>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</si>
  <si>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</si>
  <si>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</si>
  <si>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</si>
  <si>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</si>
  <si>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</si>
  <si>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</si>
  <si>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</si>
  <si>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</si>
  <si>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</si>
  <si>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</si>
  <si>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</si>
  <si>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</si>
  <si>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</si>
  <si>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</si>
  <si>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</si>
  <si>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</si>
  <si>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</si>
  <si>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</si>
  <si>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</si>
  <si>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</si>
  <si>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</si>
  <si>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</si>
  <si>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</si>
  <si>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</si>
  <si>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</si>
  <si>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</si>
  <si>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</si>
  <si>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</si>
  <si>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</si>
  <si>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</si>
  <si>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</si>
  <si>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</si>
  <si>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</si>
  <si>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</si>
  <si>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</si>
  <si>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</si>
  <si>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</si>
  <si>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</si>
  <si>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</si>
  <si>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</si>
  <si>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</si>
  <si>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</si>
  <si>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</si>
  <si>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</si>
  <si>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</si>
  <si>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</si>
  <si>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</si>
  <si>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</si>
  <si>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</si>
  <si>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</si>
  <si>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</si>
  <si>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</si>
  <si>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</si>
  <si>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</si>
  <si>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</si>
  <si>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</si>
  <si>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</si>
  <si>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</si>
  <si>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</si>
  <si>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</si>
  <si>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</si>
  <si>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</si>
  <si>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</si>
  <si>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</si>
  <si>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</si>
  <si>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</si>
  <si>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</si>
  <si>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</si>
  <si>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</si>
  <si>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</si>
  <si>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</si>
  <si>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</si>
  <si>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</si>
  <si>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</si>
  <si>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</si>
  <si>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</si>
  <si>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</si>
  <si>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</si>
  <si>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</si>
  <si>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</si>
  <si>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</si>
  <si>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</si>
  <si>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</si>
  <si>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</si>
  <si>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</si>
  <si>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</si>
  <si>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</si>
  <si>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</si>
  <si>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</si>
  <si>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</si>
  <si>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</si>
  <si>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</si>
  <si>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</si>
  <si>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</si>
  <si>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</si>
  <si>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</si>
  <si>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</si>
  <si>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</si>
  <si>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</si>
  <si>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</si>
  <si>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</si>
  <si>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</si>
  <si>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</si>
  <si>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</si>
  <si>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</si>
  <si>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</si>
  <si>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</si>
  <si>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</si>
  <si>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</si>
  <si>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</si>
  <si>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</si>
  <si>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</si>
  <si>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</si>
  <si>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</si>
  <si>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</si>
  <si>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</si>
  <si>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</si>
  <si>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</si>
  <si>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</si>
  <si>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</si>
  <si>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</si>
  <si>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</si>
  <si>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</si>
  <si>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</si>
  <si>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</si>
  <si>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</si>
  <si>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</si>
  <si>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</si>
  <si>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</si>
  <si>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</si>
  <si>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</si>
  <si>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</si>
  <si>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</si>
  <si>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</si>
  <si>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</si>
  <si>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</si>
  <si>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</si>
  <si>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</si>
  <si>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</si>
  <si>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</si>
  <si>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</si>
  <si>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</si>
  <si>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</si>
  <si>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</si>
  <si>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</si>
  <si>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</si>
  <si>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</si>
  <si>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</si>
  <si>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</si>
  <si>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</si>
  <si>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</si>
  <si>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</si>
  <si>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</si>
  <si>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</si>
  <si>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</si>
  <si>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</si>
  <si>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</si>
  <si>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</si>
  <si>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</si>
  <si>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</si>
  <si>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</si>
  <si>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</si>
  <si>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</si>
  <si>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</si>
  <si>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</si>
  <si>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</si>
  <si>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</si>
  <si>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</si>
  <si>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</si>
  <si>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</si>
  <si>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</si>
  <si>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</si>
  <si>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</si>
  <si>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</si>
  <si>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</si>
  <si>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</si>
  <si>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</si>
  <si>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</si>
  <si>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</si>
  <si>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</si>
  <si>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</si>
  <si>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</si>
  <si>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</si>
  <si>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</si>
  <si>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</si>
  <si>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</si>
  <si>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</si>
  <si>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</si>
  <si>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</si>
  <si>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</si>
  <si>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</si>
  <si>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</si>
  <si>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</si>
  <si>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</si>
  <si>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</si>
  <si>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</si>
  <si>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</si>
  <si>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</si>
  <si>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</si>
  <si>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</si>
  <si>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</si>
  <si>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</si>
  <si>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</si>
  <si>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</si>
  <si>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</si>
  <si>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</si>
  <si>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</si>
  <si>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</si>
  <si>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</si>
  <si>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</si>
  <si>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</si>
  <si>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</si>
  <si>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</si>
  <si>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</si>
  <si>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</si>
  <si>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</si>
  <si>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</si>
  <si>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</si>
  <si>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</si>
  <si>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</si>
  <si>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</si>
  <si>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</si>
  <si>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</si>
  <si>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</si>
  <si>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</si>
  <si>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</si>
  <si>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</si>
  <si>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</si>
  <si>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</si>
  <si>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</si>
  <si>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</si>
  <si>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</si>
  <si>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</si>
  <si>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</si>
  <si>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</si>
  <si>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</si>
  <si>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</si>
  <si>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</si>
  <si>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</si>
  <si>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</si>
  <si>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</si>
  <si>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</si>
  <si>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</si>
  <si>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</si>
  <si>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</si>
  <si>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</si>
  <si>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</si>
  <si>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</si>
  <si>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</si>
  <si>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</si>
  <si>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</si>
  <si>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</si>
  <si>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</si>
  <si>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</si>
  <si>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</si>
  <si>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</si>
  <si>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</si>
  <si>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</si>
  <si>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</si>
  <si>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</si>
  <si>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</si>
  <si>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</si>
  <si>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</si>
  <si>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</si>
  <si>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</si>
  <si>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</si>
  <si>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</si>
  <si>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</si>
  <si>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</si>
  <si>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</si>
  <si>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</si>
  <si>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</si>
  <si>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</si>
  <si>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</si>
  <si>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</si>
  <si>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</si>
  <si>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</si>
  <si>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</si>
  <si>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</si>
  <si>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</si>
  <si>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</si>
  <si>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</si>
  <si>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</si>
  <si>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</si>
  <si>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</si>
  <si>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</si>
  <si>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</si>
  <si>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</si>
  <si>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</si>
  <si>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</si>
  <si>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</si>
  <si>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</si>
  <si>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</si>
  <si>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</si>
  <si>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</si>
  <si>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</si>
  <si>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</si>
  <si>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</si>
  <si>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</si>
  <si>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</si>
  <si>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</si>
  <si>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</si>
  <si>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</si>
  <si>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</si>
  <si>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</si>
  <si>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</si>
  <si>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</si>
  <si>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</si>
  <si>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</si>
  <si>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</si>
  <si>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</si>
  <si>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</si>
  <si>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</si>
  <si>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</si>
  <si>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</si>
  <si>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</si>
  <si>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</si>
  <si>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</si>
  <si>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</si>
  <si>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</si>
  <si>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</si>
  <si>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</si>
  <si>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</si>
  <si>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</si>
  <si>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</si>
  <si>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</si>
  <si>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</si>
  <si>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</si>
  <si>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</si>
  <si>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</si>
  <si>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</si>
  <si>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</si>
  <si>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</si>
  <si>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</si>
  <si>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</si>
  <si>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</si>
  <si>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</si>
  <si>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</si>
  <si>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</si>
  <si>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</si>
  <si>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</si>
  <si>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</si>
  <si>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</si>
  <si>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</si>
  <si>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</si>
  <si>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</si>
  <si>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</si>
  <si>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</si>
  <si>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</si>
  <si>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</si>
  <si>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</si>
  <si>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</si>
  <si>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</si>
  <si>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</si>
  <si>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</si>
  <si>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</si>
  <si>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</si>
  <si>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</si>
  <si>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</si>
  <si>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</si>
  <si>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</si>
  <si>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</si>
  <si>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</si>
  <si>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</si>
  <si>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</si>
  <si>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</si>
  <si>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</si>
  <si>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</si>
  <si>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</si>
  <si>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</si>
  <si>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</si>
  <si>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</si>
  <si>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</si>
  <si>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</si>
  <si>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</si>
  <si>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</si>
  <si>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</si>
  <si>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</si>
  <si>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</si>
  <si>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</si>
  <si>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</si>
  <si>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</si>
  <si>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</si>
  <si>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</si>
  <si>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</si>
  <si>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</si>
  <si>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</si>
  <si>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</si>
  <si>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</si>
  <si>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</si>
  <si>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</si>
  <si>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</si>
  <si>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</si>
  <si>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</si>
  <si>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</si>
  <si>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</si>
  <si>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</si>
  <si>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</si>
  <si>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</si>
  <si>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</si>
  <si>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</si>
  <si>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</si>
  <si>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</si>
  <si>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</si>
  <si>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</si>
  <si>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</si>
  <si>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</si>
  <si>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</si>
  <si>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</si>
  <si>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</si>
  <si>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</si>
  <si>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</si>
  <si>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</si>
  <si>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</si>
  <si>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</si>
  <si>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</si>
  <si>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</si>
  <si>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</si>
  <si>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</si>
  <si>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</si>
  <si>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</si>
  <si>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</si>
  <si>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</si>
  <si>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</si>
  <si>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</si>
  <si>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</si>
  <si>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</si>
  <si>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</si>
  <si>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</si>
  <si>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</si>
  <si>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</si>
  <si>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</si>
  <si>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</si>
  <si>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</si>
  <si>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</si>
  <si>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</si>
  <si>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</si>
  <si>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</si>
  <si>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</si>
  <si>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</si>
  <si>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</si>
  <si>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</si>
  <si>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</si>
  <si>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</si>
  <si>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</si>
  <si>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</si>
  <si>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</si>
  <si>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</si>
  <si>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</si>
  <si>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</si>
  <si>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</si>
  <si>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</si>
  <si>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</si>
  <si>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</si>
  <si>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</si>
  <si>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</si>
  <si>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</si>
  <si>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</si>
  <si>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</si>
  <si>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</si>
  <si>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</si>
  <si>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</si>
  <si>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</si>
  <si>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</si>
  <si>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</si>
  <si>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</si>
  <si>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</si>
  <si>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</si>
  <si>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</si>
  <si>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</si>
  <si>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</si>
  <si>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</si>
  <si>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</si>
  <si>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</si>
  <si>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</si>
  <si>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</si>
  <si>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</si>
  <si>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</si>
  <si>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</si>
  <si>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</si>
  <si>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</si>
  <si>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</si>
  <si>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</si>
  <si>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</si>
  <si>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</si>
  <si>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</si>
  <si>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</si>
  <si>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</si>
  <si>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</si>
  <si>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</si>
  <si>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</si>
  <si>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</si>
  <si>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</si>
  <si>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</si>
  <si>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</si>
  <si>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</si>
  <si>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</si>
  <si>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</si>
  <si>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</si>
  <si>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</si>
  <si>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</si>
  <si>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</si>
  <si>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</si>
  <si>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</si>
  <si>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</si>
  <si>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</si>
  <si>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</si>
  <si>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</si>
  <si>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</si>
  <si>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</si>
  <si>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</si>
  <si>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</si>
  <si>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</si>
  <si>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</si>
  <si>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</si>
  <si>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</si>
  <si>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</si>
  <si>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</si>
  <si>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</si>
  <si>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</si>
  <si>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</si>
  <si>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</si>
  <si>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</si>
  <si>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</si>
  <si>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</si>
  <si>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</si>
  <si>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</si>
  <si>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</si>
  <si>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</si>
  <si>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</si>
  <si>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</si>
  <si>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</si>
  <si>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</si>
  <si>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</si>
  <si>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</si>
  <si>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</si>
  <si>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</si>
  <si>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</si>
  <si>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</si>
  <si>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</si>
  <si>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</si>
  <si>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</si>
  <si>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</si>
  <si>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</si>
  <si>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</si>
  <si>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</si>
  <si>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</si>
  <si>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</si>
  <si>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</si>
  <si>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</si>
  <si>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</si>
  <si>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</si>
  <si>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</si>
  <si>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</si>
  <si>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</si>
  <si>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</si>
  <si>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</si>
  <si>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</si>
  <si>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</si>
  <si>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</si>
  <si>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</si>
  <si>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</si>
  <si>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</si>
  <si>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</si>
  <si>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</si>
  <si>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</si>
  <si>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</si>
  <si>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</si>
  <si>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</si>
  <si>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</si>
  <si>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</si>
  <si>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</si>
  <si>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</si>
  <si>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</si>
  <si>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</si>
  <si>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</si>
  <si>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</si>
  <si>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</si>
  <si>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</si>
  <si>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</si>
  <si>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</si>
  <si>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</si>
  <si>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</si>
  <si>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</si>
  <si>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</si>
  <si>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</si>
  <si>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</si>
  <si>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</si>
  <si>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</si>
  <si>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</si>
  <si>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</si>
  <si>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</si>
  <si>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</si>
  <si>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</si>
  <si>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</si>
  <si>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</si>
  <si>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</si>
  <si>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</si>
  <si>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</si>
  <si>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</si>
  <si>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</si>
  <si>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</si>
  <si>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</si>
  <si>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</si>
  <si>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</si>
  <si>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</si>
  <si>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</si>
  <si>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</si>
  <si>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</si>
  <si>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</si>
  <si>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</si>
  <si>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</si>
  <si>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</si>
  <si>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</si>
  <si>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</si>
  <si>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</si>
  <si>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</si>
  <si>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</si>
  <si>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</si>
  <si>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</si>
  <si>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</si>
  <si>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</si>
  <si>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</si>
  <si>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</si>
  <si>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</si>
  <si>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</si>
  <si>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</si>
  <si>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</si>
  <si>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</si>
  <si>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</si>
  <si>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</si>
  <si>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</si>
  <si>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</si>
  <si>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</si>
  <si>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</si>
  <si>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</si>
  <si>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</si>
  <si>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</si>
  <si>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</si>
  <si>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</si>
  <si>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</si>
  <si>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</si>
  <si>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</si>
  <si>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</si>
  <si>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</si>
  <si>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</si>
  <si>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</si>
  <si>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</si>
  <si>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</si>
  <si>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</si>
  <si>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</si>
  <si>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</si>
  <si>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</si>
  <si>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</si>
  <si>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</si>
  <si>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</si>
  <si>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</si>
  <si>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</si>
  <si>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</si>
  <si>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</si>
  <si>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</si>
  <si>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</si>
  <si>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</si>
  <si>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</si>
  <si>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</si>
  <si>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</si>
  <si>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</si>
  <si>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</si>
  <si>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</si>
  <si>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</si>
  <si>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</si>
  <si>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</si>
  <si>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</si>
  <si>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</si>
  <si>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</si>
  <si>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</si>
  <si>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</si>
  <si>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</si>
  <si>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</si>
  <si>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</si>
  <si>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</si>
  <si>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</si>
  <si>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</si>
  <si>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</si>
  <si>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</si>
  <si>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</si>
  <si>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</si>
  <si>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</si>
  <si>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</si>
  <si>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</si>
  <si>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</si>
  <si>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</si>
  <si>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</si>
  <si>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</si>
  <si>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</si>
  <si>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</si>
  <si>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</si>
  <si>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</si>
  <si>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</si>
  <si>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</si>
  <si>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</si>
  <si>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</si>
  <si>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</si>
  <si>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</si>
  <si>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</si>
  <si>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</si>
  <si>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</si>
  <si>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</si>
  <si>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</si>
  <si>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</si>
  <si>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</si>
  <si>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</si>
  <si>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</si>
  <si>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</si>
  <si>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</si>
  <si>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</si>
  <si>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</si>
  <si>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</si>
  <si>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</si>
  <si>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</si>
  <si>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</si>
  <si>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</si>
  <si>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</si>
  <si>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</si>
  <si>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</si>
  <si>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</si>
  <si>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</si>
  <si>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</si>
  <si>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</si>
  <si>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</si>
  <si>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</si>
  <si>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</si>
  <si>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</si>
  <si>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</si>
  <si>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</si>
  <si>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</si>
  <si>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</si>
  <si>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</si>
  <si>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</si>
  <si>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</si>
  <si>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</si>
  <si>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</si>
  <si>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</si>
  <si>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</si>
  <si>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</si>
  <si>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</si>
  <si>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</si>
  <si>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</si>
  <si>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</si>
  <si>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</si>
  <si>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</si>
  <si>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</si>
  <si>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</si>
  <si>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</si>
  <si>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</si>
  <si>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</si>
  <si>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</si>
  <si>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</si>
  <si>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</si>
  <si>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</si>
  <si>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</si>
  <si>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</si>
  <si>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</si>
  <si>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</si>
  <si>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</si>
  <si>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</si>
  <si>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</si>
  <si>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</si>
  <si>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</si>
  <si>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</si>
  <si>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</si>
  <si>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</si>
  <si>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</si>
  <si>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</si>
  <si>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</si>
  <si>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</si>
  <si>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</si>
  <si>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</si>
  <si>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</si>
  <si>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</si>
  <si>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</si>
  <si>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</si>
  <si>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</si>
  <si>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</si>
  <si>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</si>
  <si>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</si>
  <si>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</si>
  <si>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</si>
  <si>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</si>
  <si>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</si>
  <si>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</si>
  <si>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</si>
  <si>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</si>
  <si>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</si>
  <si>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</si>
  <si>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</si>
  <si>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</si>
  <si>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</si>
  <si>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</si>
  <si>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</si>
  <si>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</si>
  <si>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</si>
  <si>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</si>
  <si>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</si>
  <si>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</si>
  <si>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</si>
  <si>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</si>
  <si>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</si>
  <si>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</si>
  <si>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</si>
  <si>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</si>
  <si>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</si>
  <si>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</si>
  <si>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</si>
  <si>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</si>
  <si>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</si>
  <si>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</si>
  <si>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</si>
  <si>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</si>
  <si>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</si>
  <si>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</si>
  <si>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</si>
  <si>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</si>
  <si>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</si>
  <si>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</si>
  <si>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</si>
  <si>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</si>
  <si>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</si>
  <si>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</si>
  <si>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</si>
  <si>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</si>
  <si>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</si>
  <si>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</si>
  <si>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</si>
  <si>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</si>
  <si>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</si>
  <si>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</si>
  <si>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</si>
  <si>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</si>
  <si>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</si>
  <si>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</si>
  <si>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</si>
  <si>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</si>
  <si>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</si>
  <si>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</si>
  <si>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</si>
  <si>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</si>
  <si>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</si>
  <si>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</si>
  <si>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</si>
  <si>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</si>
  <si>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</si>
  <si>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</si>
  <si>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</si>
  <si>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</si>
  <si>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</si>
  <si>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</si>
  <si>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</si>
  <si>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</si>
  <si>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</si>
  <si>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</si>
  <si>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</si>
  <si>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</si>
  <si>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</si>
  <si>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</si>
  <si>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</si>
  <si>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</si>
  <si>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</si>
  <si>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</si>
  <si>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</si>
  <si>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</si>
  <si>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</si>
  <si>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</si>
  <si>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</si>
  <si>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</si>
  <si>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</si>
  <si>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</si>
  <si>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</si>
  <si>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</si>
  <si>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</si>
  <si>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</si>
  <si>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</si>
  <si>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</si>
  <si>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</si>
  <si>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</si>
  <si>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</si>
  <si>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</si>
  <si>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</si>
  <si>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</si>
  <si>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</si>
  <si>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</si>
  <si>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</si>
  <si>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</si>
  <si>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</si>
  <si>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</si>
  <si>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</si>
  <si>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</si>
  <si>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</si>
  <si>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</si>
  <si>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</si>
  <si>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</si>
  <si>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</si>
  <si>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</si>
  <si>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</si>
  <si>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</si>
  <si>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</si>
  <si>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</si>
  <si>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</si>
  <si>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</si>
  <si>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</si>
  <si>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</si>
  <si>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</si>
  <si>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</si>
  <si>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</si>
  <si>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</si>
  <si>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</si>
  <si>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</si>
  <si>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</si>
  <si>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</si>
  <si>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</si>
  <si>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</si>
  <si>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</si>
  <si>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</si>
  <si>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</si>
  <si>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</si>
  <si>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</si>
  <si>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</si>
  <si>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</si>
  <si>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</si>
  <si>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</si>
  <si>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</si>
  <si>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</si>
  <si>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</si>
  <si>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</si>
  <si>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</si>
  <si>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</si>
  <si>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</si>
  <si>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</si>
  <si>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</si>
  <si>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</si>
  <si>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</si>
  <si>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</si>
  <si>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</si>
  <si>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</si>
  <si>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</si>
  <si>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</si>
  <si>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</si>
  <si>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</si>
  <si>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</si>
  <si>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</si>
  <si>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</si>
  <si>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</si>
  <si>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</si>
  <si>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</si>
  <si>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</si>
  <si>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</si>
  <si>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</si>
  <si>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</si>
  <si>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</si>
  <si>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</si>
  <si>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</si>
  <si>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</si>
  <si>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</si>
  <si>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</si>
  <si>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</si>
  <si>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</si>
  <si>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</si>
  <si>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</si>
  <si>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</si>
  <si>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</si>
  <si>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</si>
  <si>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</si>
  <si>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</si>
  <si>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</si>
  <si>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</si>
  <si>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</si>
  <si>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</si>
  <si>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</si>
  <si>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</si>
  <si>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</si>
  <si>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</si>
  <si>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</si>
  <si>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</si>
  <si>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</si>
  <si>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</si>
  <si>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</si>
  <si>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</si>
  <si>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</si>
  <si>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</si>
  <si>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</si>
  <si>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</si>
  <si>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</si>
  <si>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</si>
  <si>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</si>
  <si>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</si>
  <si>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</si>
  <si>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</si>
  <si>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</si>
  <si>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</si>
  <si>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</si>
  <si>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</si>
  <si>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</si>
  <si>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</si>
  <si>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</si>
  <si>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</si>
  <si>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</si>
  <si>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</si>
  <si>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</si>
  <si>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</si>
  <si>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</si>
  <si>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</si>
  <si>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</si>
  <si>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</si>
  <si>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</si>
  <si>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</si>
  <si>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</si>
  <si>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</si>
  <si>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</si>
  <si>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</si>
  <si>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</si>
  <si>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</si>
  <si>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</si>
  <si>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</si>
  <si>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</si>
  <si>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</si>
  <si>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</si>
  <si>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</si>
  <si>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</si>
  <si>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</si>
  <si>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</si>
  <si>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</si>
  <si>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</si>
  <si>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</si>
  <si>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</si>
  <si>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</si>
  <si>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</si>
  <si>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</si>
  <si>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</si>
  <si>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</si>
  <si>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</si>
  <si>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</si>
  <si>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</si>
  <si>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</si>
  <si>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</si>
  <si>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</si>
  <si>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</si>
  <si>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</si>
  <si>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</si>
  <si>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</si>
  <si>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</si>
  <si>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</si>
  <si>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</si>
  <si>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</si>
  <si>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</si>
  <si>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</si>
  <si>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</si>
  <si>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</si>
  <si>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</si>
  <si>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</si>
  <si>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</si>
  <si>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</si>
  <si>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</si>
  <si>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</si>
  <si>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</si>
  <si>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</si>
  <si>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</si>
  <si>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</si>
  <si>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</si>
  <si>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</si>
  <si>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</si>
  <si>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</si>
  <si>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</si>
  <si>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</si>
  <si>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</si>
  <si>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</si>
  <si>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</si>
  <si>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</si>
  <si>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</si>
  <si>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</si>
  <si>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</si>
  <si>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</si>
  <si>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</si>
  <si>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</si>
  <si>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</si>
  <si>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</si>
  <si>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</si>
  <si>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</si>
  <si>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</si>
  <si>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</si>
  <si>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</si>
  <si>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</si>
  <si>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</si>
  <si>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</si>
  <si>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</si>
  <si>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</si>
  <si>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</si>
  <si>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</si>
  <si>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</si>
  <si>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</si>
  <si>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</si>
  <si>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</si>
  <si>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</si>
  <si>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</si>
  <si>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</si>
  <si>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</si>
  <si>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</si>
  <si>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</si>
  <si>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</si>
  <si>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</si>
  <si>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</si>
  <si>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</si>
  <si>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</si>
  <si>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</si>
  <si>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</si>
  <si>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</si>
  <si>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</si>
  <si>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</si>
  <si>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</si>
  <si>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</si>
  <si>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</si>
  <si>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</si>
  <si>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</si>
  <si>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</si>
  <si>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</si>
  <si>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</si>
  <si>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</si>
  <si>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</si>
  <si>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</si>
  <si>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</si>
  <si>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</si>
  <si>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</si>
  <si>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</si>
  <si>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</si>
  <si>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</si>
  <si>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</si>
  <si>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</si>
  <si>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</si>
  <si>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</si>
  <si>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</si>
  <si>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</si>
  <si>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</si>
  <si>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</si>
  <si>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</si>
  <si>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</si>
  <si>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</si>
  <si>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</si>
  <si>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</si>
  <si>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</si>
  <si>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</si>
  <si>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</si>
  <si>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</si>
  <si>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</si>
  <si>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</si>
  <si>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</si>
  <si>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</si>
  <si>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</si>
  <si>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</si>
  <si>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</si>
  <si>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</si>
  <si>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</si>
  <si>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</si>
  <si>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</si>
  <si>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</si>
  <si>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</si>
  <si>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</si>
  <si>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</si>
  <si>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</si>
  <si>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</si>
  <si>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</si>
  <si>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</si>
  <si>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</si>
  <si>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</si>
  <si>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</si>
  <si>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</si>
  <si>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</si>
  <si>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</si>
  <si>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</si>
  <si>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</si>
  <si>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</si>
  <si>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</si>
  <si>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</si>
  <si>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</si>
  <si>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</si>
  <si>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</si>
  <si>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</si>
  <si>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</si>
  <si>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</si>
  <si>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</si>
  <si>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</si>
  <si>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</si>
  <si>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</si>
  <si>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</si>
  <si>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</si>
  <si>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</si>
  <si>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</si>
  <si>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</si>
  <si>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</si>
  <si>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</si>
  <si>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</si>
  <si>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</si>
  <si>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</si>
  <si>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</si>
  <si>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</si>
  <si>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</si>
  <si>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</si>
  <si>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</si>
  <si>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</si>
  <si>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</si>
  <si>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</si>
  <si>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</si>
  <si>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</si>
  <si>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</si>
  <si>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</si>
  <si>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</si>
  <si>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</si>
  <si>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</si>
  <si>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</si>
  <si>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</si>
  <si>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</si>
  <si>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</si>
  <si>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</si>
  <si>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</si>
  <si>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</si>
  <si>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</si>
  <si>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</si>
  <si>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</si>
  <si>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</si>
  <si>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</si>
  <si>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</si>
  <si>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</si>
  <si>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</si>
  <si>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</si>
  <si>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</si>
  <si>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</si>
  <si>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</si>
  <si>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</si>
  <si>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</si>
  <si>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</si>
  <si>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</si>
  <si>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</si>
  <si>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</si>
  <si>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</si>
  <si>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</si>
  <si>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</si>
  <si>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</si>
  <si>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</si>
  <si>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</si>
  <si>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</si>
  <si>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</si>
  <si>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</si>
  <si>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</si>
  <si>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</si>
  <si>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</si>
  <si>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</si>
  <si>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</si>
  <si>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</si>
  <si>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</si>
  <si>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</si>
  <si>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</si>
  <si>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</si>
  <si>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</si>
  <si>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</si>
  <si>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</si>
  <si>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</si>
  <si>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</si>
  <si>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</si>
  <si>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</si>
  <si>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</si>
  <si>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</si>
  <si>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</si>
  <si>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</si>
  <si>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</si>
  <si>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</si>
  <si>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</si>
  <si>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</si>
  <si>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</si>
  <si>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</si>
  <si>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</si>
  <si>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</si>
  <si>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</si>
  <si>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</si>
  <si>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</si>
  <si>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</si>
  <si>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</si>
  <si>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</si>
  <si>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</si>
  <si>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</si>
  <si>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</si>
  <si>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</si>
  <si>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</si>
  <si>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</si>
  <si>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</si>
  <si>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</si>
  <si>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</si>
  <si>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</si>
  <si>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</si>
  <si>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</si>
  <si>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</si>
  <si>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</si>
  <si>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</si>
  <si>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</si>
  <si>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</si>
  <si>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</si>
  <si>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</si>
  <si>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</si>
  <si>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</si>
  <si>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</si>
  <si>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</si>
  <si>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</si>
  <si>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</si>
  <si>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</si>
  <si>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</si>
  <si>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</si>
  <si>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</si>
  <si>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</si>
  <si>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</si>
  <si>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</si>
  <si>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</si>
  <si>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</si>
  <si>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</si>
  <si>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</si>
  <si>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</si>
  <si>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</si>
  <si>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</si>
  <si>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</si>
  <si>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</si>
  <si>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</si>
  <si>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</si>
  <si>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</si>
  <si>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</si>
  <si>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</si>
  <si>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</si>
  <si>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</si>
  <si>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</si>
  <si>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</si>
  <si>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</si>
  <si>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</si>
  <si>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</si>
  <si>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</si>
  <si>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</si>
  <si>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</si>
  <si>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</si>
  <si>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</si>
  <si>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</si>
  <si>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</si>
  <si>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</si>
  <si>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</si>
  <si>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</si>
  <si>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</si>
  <si>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</si>
  <si>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</si>
  <si>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</si>
  <si>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</si>
  <si>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</si>
  <si>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</si>
  <si>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</si>
  <si>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</si>
  <si>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</si>
  <si>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</si>
  <si>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</si>
  <si>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</si>
  <si>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</si>
  <si>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</si>
  <si>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</si>
  <si>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</si>
  <si>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</si>
  <si>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</si>
  <si>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</si>
  <si>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</si>
  <si>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</si>
  <si>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</si>
  <si>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</si>
  <si>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</si>
  <si>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</si>
  <si>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</si>
  <si>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</si>
  <si>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</si>
  <si>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</si>
  <si>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</si>
  <si>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</si>
  <si>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</si>
  <si>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</si>
  <si>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</si>
  <si>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</si>
  <si>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</si>
  <si>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</si>
  <si>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</si>
  <si>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</si>
  <si>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</si>
  <si>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</si>
  <si>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</si>
  <si>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</si>
  <si>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</si>
  <si>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</si>
  <si>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</si>
  <si>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</si>
  <si>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</si>
  <si>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</si>
  <si>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</si>
  <si>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</si>
  <si>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</si>
  <si>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</si>
  <si>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</si>
  <si>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</si>
  <si>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</si>
  <si>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</si>
  <si>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</si>
  <si>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</si>
  <si>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</si>
  <si>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</si>
  <si>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</si>
  <si>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</si>
  <si>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</si>
  <si>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</si>
  <si>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</si>
  <si>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</si>
  <si>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</si>
  <si>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</si>
  <si>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</si>
  <si>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</si>
  <si>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</si>
  <si>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</si>
  <si>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</si>
  <si>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</si>
  <si>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</si>
  <si>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</si>
  <si>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</si>
  <si>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</si>
  <si>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</si>
  <si>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</si>
  <si>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</si>
  <si>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</si>
  <si>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</si>
  <si>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</si>
  <si>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</si>
  <si>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</si>
  <si>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</si>
  <si>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</si>
  <si>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</si>
  <si>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</si>
  <si>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</si>
  <si>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</si>
  <si>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</si>
  <si>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</si>
  <si>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</si>
  <si>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</si>
  <si>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</si>
  <si>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</si>
  <si>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</si>
  <si>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</si>
  <si>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</si>
  <si>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</si>
  <si>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</si>
  <si>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</si>
  <si>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</si>
  <si>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</si>
  <si>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</si>
  <si>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</si>
  <si>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</si>
  <si>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</si>
  <si>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</si>
  <si>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</si>
  <si>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</si>
  <si>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</si>
  <si>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</si>
  <si>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</si>
  <si>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</si>
  <si>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</si>
  <si>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</si>
  <si>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</si>
  <si>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</si>
  <si>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</si>
  <si>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</si>
  <si>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</si>
  <si>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</si>
  <si>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</si>
  <si>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</si>
  <si>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</si>
  <si>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</si>
  <si>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</si>
  <si>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</si>
  <si>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</si>
  <si>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</si>
  <si>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</si>
  <si>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</si>
  <si>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</si>
  <si>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</si>
  <si>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</si>
  <si>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</si>
  <si>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</si>
  <si>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</si>
  <si>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</si>
  <si>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</si>
  <si>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</si>
  <si>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</si>
  <si>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</si>
  <si>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</si>
  <si>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</si>
  <si>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</si>
  <si>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</si>
  <si>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</si>
  <si>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</si>
  <si>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</si>
  <si>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</si>
  <si>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</si>
  <si>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</si>
  <si>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</si>
  <si>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</si>
  <si>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</si>
  <si>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</si>
  <si>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</si>
  <si>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</si>
  <si>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</si>
  <si>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</si>
  <si>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</si>
  <si>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</si>
  <si>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</si>
  <si>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</si>
  <si>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</si>
  <si>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</si>
  <si>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</si>
  <si>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</si>
  <si>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</si>
  <si>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</si>
  <si>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</si>
  <si>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</si>
  <si>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</si>
  <si>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</si>
  <si>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</si>
  <si>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</si>
  <si>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</si>
  <si>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</si>
  <si>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</si>
  <si>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</si>
  <si>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</si>
  <si>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</si>
  <si>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</si>
  <si>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</si>
  <si>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</si>
  <si>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</si>
  <si>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</si>
  <si>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</si>
  <si>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</si>
  <si>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</si>
  <si>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</si>
  <si>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</si>
  <si>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</si>
  <si>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</si>
  <si>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</si>
  <si>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</si>
  <si>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</si>
  <si>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</si>
  <si>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</si>
  <si>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</si>
  <si>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</si>
  <si>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</si>
  <si>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</si>
  <si>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</si>
  <si>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</si>
  <si>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</si>
  <si>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</si>
  <si>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</si>
  <si>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</si>
  <si>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</si>
  <si>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</si>
  <si>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</si>
  <si>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</si>
  <si>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</si>
  <si>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</si>
  <si>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</si>
  <si>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</si>
  <si>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</si>
  <si>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</si>
  <si>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</si>
  <si>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</si>
  <si>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</si>
  <si>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</si>
  <si>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</si>
  <si>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</si>
  <si>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</si>
  <si>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</si>
  <si>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</si>
  <si>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</si>
  <si>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</si>
  <si>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</si>
  <si>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</si>
  <si>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</si>
  <si>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</si>
  <si>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</si>
  <si>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</si>
  <si>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</si>
  <si>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</si>
  <si>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</si>
  <si>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</si>
  <si>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</si>
  <si>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</si>
  <si>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</si>
  <si>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</si>
  <si>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</si>
  <si>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</si>
  <si>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</si>
  <si>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</si>
  <si>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</si>
  <si>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</si>
  <si>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</si>
  <si>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</si>
  <si>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</si>
  <si>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</si>
  <si>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</si>
  <si>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</si>
  <si>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</si>
  <si>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</si>
  <si>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</si>
  <si>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</si>
  <si>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</si>
  <si>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</si>
  <si>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</si>
  <si>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</si>
  <si>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</si>
  <si>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</si>
  <si>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</si>
  <si>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</si>
  <si>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</si>
  <si>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</si>
  <si>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</si>
  <si>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</si>
  <si>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</si>
  <si>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</si>
  <si>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</si>
  <si>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</si>
  <si>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</si>
  <si>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</si>
  <si>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</si>
  <si>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</si>
  <si>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</si>
  <si>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</si>
  <si>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</si>
  <si>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</si>
  <si>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</si>
  <si>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</si>
  <si>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</si>
  <si>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</si>
  <si>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</si>
  <si>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</si>
  <si>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</si>
  <si>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</si>
  <si>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</si>
  <si>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</si>
  <si>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</si>
  <si>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</si>
  <si>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</si>
  <si>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</si>
  <si>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</si>
  <si>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</si>
  <si>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</si>
  <si>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</si>
  <si>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</si>
  <si>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</si>
  <si>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</si>
  <si>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</si>
  <si>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</si>
  <si>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</si>
  <si>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</si>
  <si>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</si>
  <si>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</si>
  <si>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</si>
  <si>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</si>
  <si>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</si>
  <si>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</si>
  <si>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</si>
  <si>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</si>
  <si>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</si>
  <si>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</si>
  <si>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</si>
  <si>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</si>
  <si>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</si>
  <si>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</si>
  <si>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</si>
  <si>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</si>
  <si>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</si>
  <si>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</si>
  <si>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</si>
  <si>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</si>
  <si>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</si>
  <si>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</si>
  <si>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</si>
  <si>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</si>
  <si>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</si>
  <si>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</si>
  <si>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</si>
  <si>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</si>
  <si>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</si>
  <si>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</si>
  <si>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</si>
  <si>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</si>
  <si>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</si>
  <si>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</si>
  <si>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</si>
  <si>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</si>
  <si>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</si>
  <si>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</si>
  <si>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</si>
  <si>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</si>
  <si>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</si>
  <si>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</si>
  <si>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</si>
  <si>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</si>
  <si>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</si>
  <si>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</si>
  <si>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</si>
  <si>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</si>
  <si>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</si>
  <si>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</si>
  <si>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</si>
  <si>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</si>
  <si>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</si>
  <si>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</si>
  <si>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</si>
  <si>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</si>
  <si>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</si>
  <si>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</si>
  <si>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</si>
  <si>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</si>
  <si>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</si>
  <si>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</si>
  <si>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</si>
  <si>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</si>
  <si>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</si>
  <si>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</si>
  <si>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</si>
  <si>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</si>
  <si>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</si>
  <si>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</si>
  <si>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</si>
  <si>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</si>
  <si>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</si>
  <si>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</si>
  <si>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</si>
  <si>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</si>
  <si>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</si>
  <si>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</si>
  <si>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</si>
  <si>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</si>
  <si>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</si>
  <si>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</si>
  <si>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</si>
  <si>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</si>
  <si>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</si>
  <si>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</si>
  <si>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</si>
  <si>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</si>
  <si>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</si>
  <si>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</si>
  <si>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</si>
  <si>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</si>
  <si>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</si>
  <si>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</si>
  <si>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</si>
  <si>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</si>
  <si>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</si>
  <si>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</si>
  <si>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</si>
  <si>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</si>
  <si>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</si>
  <si>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</si>
  <si>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</si>
  <si>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</si>
  <si>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</si>
  <si>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</si>
  <si>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</si>
  <si>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</si>
  <si>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</si>
  <si>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</si>
  <si>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</si>
  <si>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</si>
  <si>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</si>
  <si>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</si>
  <si>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</si>
  <si>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</si>
  <si>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</si>
  <si>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</si>
  <si>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</si>
  <si>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</si>
  <si>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</si>
  <si>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</si>
  <si>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</si>
  <si>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</si>
  <si>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</si>
  <si>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</si>
  <si>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</si>
  <si>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</si>
  <si>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</si>
  <si>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</si>
  <si>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</si>
  <si>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</si>
  <si>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</si>
  <si>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</si>
  <si>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</si>
  <si>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</si>
  <si>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</si>
  <si>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</si>
  <si>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</si>
  <si>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</si>
  <si>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</si>
  <si>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</si>
  <si>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</si>
  <si>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</si>
  <si>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</si>
  <si>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</si>
  <si>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</si>
  <si>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</si>
  <si>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</si>
  <si>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</si>
  <si>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</si>
  <si>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</si>
  <si>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</si>
  <si>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</si>
  <si>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</si>
  <si>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</si>
  <si>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</si>
  <si>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</si>
  <si>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</si>
  <si>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</si>
  <si>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</si>
  <si>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</si>
  <si>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</si>
  <si>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</si>
  <si>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</si>
  <si>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</si>
  <si>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</si>
  <si>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</si>
  <si>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</si>
  <si>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</si>
  <si>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</si>
  <si>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</si>
  <si>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</si>
  <si>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</si>
  <si>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</si>
  <si>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</si>
  <si>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</si>
  <si>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</si>
  <si>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</si>
  <si>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</si>
  <si>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</si>
  <si>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</si>
  <si>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</si>
  <si>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</si>
  <si>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</si>
  <si>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</si>
  <si>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</si>
  <si>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</si>
  <si>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</si>
  <si>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</si>
  <si>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</si>
  <si>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</si>
  <si>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</si>
  <si>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</si>
  <si>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</si>
  <si>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</si>
  <si>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</si>
  <si>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</si>
  <si>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</si>
  <si>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</si>
  <si>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</si>
  <si>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</si>
  <si>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</si>
  <si>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</si>
  <si>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</si>
  <si>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</si>
  <si>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</si>
  <si>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</si>
  <si>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</si>
  <si>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</si>
  <si>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</si>
  <si>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</si>
  <si>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</si>
  <si>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</si>
  <si>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</si>
  <si>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</si>
  <si>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</si>
  <si>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</si>
  <si>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</si>
  <si>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</si>
  <si>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</si>
  <si>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</si>
  <si>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</si>
  <si>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</si>
  <si>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</si>
  <si>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</si>
  <si>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</si>
  <si>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</si>
  <si>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</si>
  <si>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</si>
  <si>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</si>
  <si>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</si>
  <si>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</si>
  <si>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</si>
  <si>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</si>
  <si>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</si>
  <si>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</si>
  <si>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</si>
  <si>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</si>
  <si>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</si>
  <si>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</si>
  <si>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</si>
  <si>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</si>
  <si>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</si>
  <si>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</si>
  <si>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</si>
  <si>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</si>
  <si>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</si>
  <si>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</si>
  <si>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</si>
  <si>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</si>
  <si>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</si>
  <si>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</si>
  <si>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</si>
  <si>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</si>
  <si>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</si>
  <si>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</si>
  <si>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</si>
  <si>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</si>
  <si>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</si>
  <si>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</si>
  <si>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</si>
  <si>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</si>
  <si>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</si>
  <si>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</si>
  <si>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</si>
  <si>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</si>
  <si>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</si>
  <si>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</si>
  <si>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</si>
  <si>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</si>
  <si>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</si>
  <si>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</si>
  <si>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</si>
  <si>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</si>
  <si>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</si>
  <si>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</si>
  <si>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</si>
  <si>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</si>
  <si>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</si>
  <si>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</si>
  <si>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</si>
  <si>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</si>
  <si>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</si>
  <si>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</si>
  <si>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</si>
  <si>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</si>
  <si>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</si>
  <si>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</si>
  <si>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</si>
  <si>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</si>
  <si>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</si>
  <si>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</si>
  <si>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</si>
  <si>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</si>
  <si>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</si>
  <si>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</si>
  <si>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</si>
  <si>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</si>
  <si>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</si>
  <si>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</si>
  <si>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</si>
  <si>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</si>
  <si>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</si>
  <si>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</si>
  <si>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</si>
  <si>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</si>
  <si>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</si>
  <si>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</si>
  <si>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</si>
  <si>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</si>
  <si>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</si>
  <si>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</si>
  <si>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</si>
  <si>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</si>
  <si>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</si>
  <si>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</si>
  <si>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</si>
  <si>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</si>
  <si>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</si>
  <si>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</si>
  <si>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</si>
  <si>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</si>
  <si>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</si>
  <si>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</si>
  <si>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</si>
  <si>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</si>
  <si>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</si>
  <si>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</si>
  <si>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</si>
  <si>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</si>
  <si>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</si>
  <si>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</si>
  <si>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</si>
  <si>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</si>
  <si>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</si>
  <si>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</si>
  <si>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</si>
  <si>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</si>
  <si>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</si>
  <si>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</si>
  <si>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</si>
  <si>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</si>
  <si>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</si>
  <si>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</si>
  <si>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</si>
  <si>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</si>
  <si>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</si>
  <si>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</si>
  <si>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</si>
  <si>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</si>
  <si>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</si>
  <si>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</si>
  <si>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</si>
  <si>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</si>
  <si>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</si>
  <si>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</si>
  <si>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</si>
  <si>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</si>
  <si>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</si>
  <si>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</si>
  <si>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</si>
  <si>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</si>
  <si>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</si>
  <si>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</si>
  <si>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</si>
  <si>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</si>
  <si>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</si>
  <si>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</si>
  <si>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</si>
  <si>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</si>
  <si>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</si>
  <si>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</si>
  <si>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</si>
  <si>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</si>
  <si>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</si>
  <si>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</si>
  <si>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</si>
  <si>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</si>
  <si>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</si>
  <si>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</si>
  <si>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</si>
  <si>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</si>
  <si>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</si>
  <si>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</si>
  <si>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</si>
  <si>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</si>
  <si>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</si>
  <si>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</si>
  <si>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</si>
  <si>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</si>
  <si>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</si>
  <si>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</si>
  <si>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</si>
  <si>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</si>
  <si>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</si>
  <si>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</si>
  <si>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</si>
  <si>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</si>
  <si>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</si>
  <si>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</si>
  <si>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</si>
  <si>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</si>
  <si>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</si>
  <si>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</si>
  <si>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</si>
  <si>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</si>
  <si>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</si>
  <si>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</si>
  <si>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</si>
  <si>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</si>
  <si>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</si>
  <si>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</si>
  <si>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</si>
  <si>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</si>
  <si>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</si>
  <si>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</si>
  <si>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</si>
  <si>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</si>
  <si>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</si>
  <si>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</si>
  <si>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</si>
  <si>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</si>
  <si>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</si>
  <si>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</si>
  <si>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</si>
  <si>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</si>
  <si>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</si>
  <si>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</si>
  <si>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</si>
  <si>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</si>
  <si>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</si>
  <si>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</si>
  <si>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</si>
  <si>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</si>
  <si>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</si>
  <si>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</si>
  <si>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</si>
  <si>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</si>
  <si>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</si>
  <si>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</si>
  <si>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</si>
  <si>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</si>
  <si>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</si>
  <si>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</si>
  <si>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</si>
  <si>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</si>
  <si>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</si>
  <si>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</si>
  <si>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</si>
  <si>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</si>
  <si>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</si>
  <si>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</si>
  <si>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</si>
  <si>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</si>
  <si>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</si>
  <si>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</si>
  <si>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</si>
  <si>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</si>
  <si>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</si>
  <si>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</si>
  <si>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</si>
  <si>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</si>
  <si>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</si>
  <si>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</si>
  <si>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</si>
  <si>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</si>
  <si>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</si>
  <si>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</si>
  <si>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</si>
  <si>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</si>
  <si>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</si>
  <si>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</si>
  <si>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</si>
  <si>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</si>
  <si>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</si>
  <si>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</si>
  <si>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</si>
  <si>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</si>
  <si>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</si>
  <si>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</si>
  <si>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</si>
  <si>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</si>
  <si>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</si>
  <si>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</si>
  <si>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</si>
  <si>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</si>
  <si>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</si>
  <si>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</si>
  <si>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</si>
  <si>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</si>
  <si>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</si>
  <si>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</si>
  <si>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</si>
  <si>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</si>
  <si>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</si>
  <si>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</si>
  <si>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</si>
  <si>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</si>
  <si>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</si>
  <si>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</si>
  <si>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</si>
  <si>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</si>
  <si>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</si>
  <si>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</si>
  <si>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</si>
  <si>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</si>
  <si>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</si>
  <si>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</si>
  <si>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</si>
  <si>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</si>
  <si>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</si>
  <si>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</si>
  <si>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</si>
  <si>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</si>
  <si>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</si>
  <si>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</si>
  <si>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</si>
  <si>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</si>
  <si>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</si>
  <si>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</si>
  <si>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</si>
  <si>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</si>
  <si>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</si>
  <si>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</si>
  <si>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</si>
  <si>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</si>
  <si>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</si>
  <si>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</si>
  <si>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</si>
  <si>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</si>
  <si>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</si>
  <si>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</si>
  <si>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</si>
  <si>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</si>
  <si>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</si>
  <si>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</si>
  <si>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</si>
  <si>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</si>
  <si>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</si>
  <si>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</si>
  <si>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</si>
  <si>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</si>
  <si>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</si>
  <si>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</si>
  <si>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</si>
  <si>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</si>
  <si>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</si>
  <si>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</si>
  <si>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</si>
  <si>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</si>
  <si>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</si>
  <si>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</si>
  <si>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</si>
  <si>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</si>
  <si>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</si>
  <si>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</si>
  <si>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</si>
  <si>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</si>
  <si>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</si>
  <si>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</si>
  <si>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</si>
  <si>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</si>
  <si>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</si>
  <si>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</si>
  <si>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</si>
  <si>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</si>
  <si>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</si>
  <si>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</si>
  <si>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</si>
  <si>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</si>
  <si>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</si>
  <si>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</si>
  <si>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</si>
  <si>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</si>
  <si>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</si>
  <si>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</si>
  <si>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</si>
  <si>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</si>
  <si>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</si>
  <si>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</si>
  <si>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</si>
  <si>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</si>
  <si>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</si>
  <si>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</si>
  <si>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</si>
  <si>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</si>
  <si>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</si>
  <si>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</si>
  <si>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</si>
  <si>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</si>
  <si>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</si>
  <si>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</si>
  <si>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</si>
  <si>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</si>
  <si>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</si>
  <si>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</si>
  <si>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</si>
  <si>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</si>
  <si>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</si>
  <si>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</si>
  <si>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</si>
  <si>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</si>
  <si>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</si>
  <si>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</si>
  <si>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</si>
  <si>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</si>
  <si>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</si>
  <si>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</si>
  <si>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</si>
  <si>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</si>
  <si>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</si>
  <si>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</si>
  <si>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</si>
  <si>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</si>
  <si>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</si>
  <si>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</si>
  <si>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</si>
  <si>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</si>
  <si>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</si>
  <si>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</si>
  <si>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</si>
  <si>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</si>
  <si>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</si>
  <si>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</si>
  <si>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</si>
  <si>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</si>
  <si>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</si>
  <si>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</si>
  <si>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</si>
  <si>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</si>
  <si>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</si>
  <si>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</si>
  <si>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</si>
  <si>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</si>
  <si>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</si>
  <si>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</si>
  <si>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</si>
  <si>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</si>
  <si>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</si>
  <si>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</si>
  <si>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</si>
  <si>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</si>
  <si>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</si>
  <si>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</si>
  <si>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</si>
  <si>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</si>
  <si>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</si>
  <si>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</si>
  <si>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</si>
  <si>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</si>
  <si>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</si>
  <si>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</si>
  <si>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</si>
  <si>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</si>
  <si>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</si>
  <si>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</si>
  <si>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</si>
  <si>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</si>
  <si>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</si>
  <si>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</si>
  <si>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</si>
  <si>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</si>
  <si>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</si>
  <si>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</si>
  <si>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</si>
  <si>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</si>
  <si>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</si>
  <si>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</si>
  <si>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</si>
  <si>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</si>
  <si>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</si>
  <si>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</si>
  <si>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</si>
  <si>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</si>
  <si>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</si>
  <si>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</si>
  <si>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</si>
  <si>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</si>
  <si>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</si>
  <si>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</si>
  <si>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</si>
  <si>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</si>
  <si>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</si>
  <si>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</si>
  <si>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</si>
  <si>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</si>
  <si>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</si>
  <si>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</si>
  <si>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</si>
  <si>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</si>
  <si>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</si>
  <si>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</si>
  <si>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</si>
  <si>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</si>
  <si>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</si>
  <si>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</si>
  <si>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</si>
  <si>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</si>
  <si>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</si>
  <si>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</si>
  <si>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</si>
  <si>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</si>
  <si>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</si>
  <si>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</si>
  <si>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</si>
  <si>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</si>
  <si>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</si>
  <si>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</si>
  <si>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</si>
  <si>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</si>
  <si>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</si>
  <si>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</si>
  <si>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</si>
  <si>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</si>
  <si>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</si>
  <si>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</si>
  <si>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</si>
  <si>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</si>
  <si>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</si>
  <si>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</si>
  <si>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</si>
  <si>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</si>
  <si>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</si>
  <si>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</si>
  <si>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</si>
  <si>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</si>
  <si>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</si>
  <si>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</si>
  <si>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</si>
  <si>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</si>
  <si>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</si>
  <si>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</si>
  <si>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</si>
  <si>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</si>
  <si>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</si>
  <si>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</si>
  <si>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</si>
  <si>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</si>
  <si>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</si>
  <si>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</si>
  <si>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</si>
  <si>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</si>
  <si>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</si>
  <si>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</si>
  <si>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</si>
  <si>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</si>
  <si>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</si>
  <si>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</si>
  <si>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</si>
  <si>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</si>
  <si>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</si>
  <si>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</si>
  <si>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</si>
  <si>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</si>
  <si>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</si>
  <si>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</si>
  <si>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</si>
  <si>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</si>
  <si>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</si>
  <si>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</si>
  <si>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</si>
  <si>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</si>
  <si>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</si>
  <si>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</si>
  <si>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</si>
  <si>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</si>
  <si>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</si>
  <si>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</si>
  <si>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</si>
  <si>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</si>
  <si>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</si>
  <si>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</si>
  <si>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</si>
  <si>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</si>
  <si>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</si>
  <si>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</si>
  <si>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</si>
  <si>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</si>
  <si>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</si>
  <si>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</si>
  <si>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</si>
  <si>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</si>
  <si>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</si>
  <si>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</si>
  <si>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</si>
  <si>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</si>
  <si>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</si>
  <si>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</si>
  <si>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</si>
  <si>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</si>
  <si>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</si>
  <si>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</si>
  <si>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</si>
  <si>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</si>
  <si>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</si>
  <si>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</si>
  <si>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</si>
  <si>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</si>
  <si>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</si>
  <si>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</si>
  <si>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</si>
  <si>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</si>
  <si>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</si>
  <si>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</si>
  <si>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</si>
  <si>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</si>
  <si>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</si>
  <si>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</si>
  <si>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</si>
  <si>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</si>
  <si>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</si>
  <si>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</si>
  <si>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</si>
  <si>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</si>
  <si>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</si>
  <si>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</si>
  <si>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</si>
  <si>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</si>
  <si>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</si>
  <si>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</si>
  <si>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</si>
  <si>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</si>
  <si>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</si>
  <si>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</si>
  <si>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</si>
  <si>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</si>
  <si>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</si>
  <si>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</si>
  <si>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</si>
  <si>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</si>
  <si>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</si>
  <si>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</si>
  <si>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</si>
  <si>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</si>
  <si>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</si>
  <si>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</si>
  <si>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</si>
  <si>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</si>
  <si>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</si>
  <si>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</si>
  <si>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</si>
  <si>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</si>
  <si>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</si>
  <si>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</si>
  <si>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</si>
  <si>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</si>
  <si>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</si>
  <si>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</si>
  <si>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</si>
  <si>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</si>
  <si>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</si>
  <si>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</si>
  <si>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</si>
  <si>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</si>
  <si>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</si>
  <si>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</si>
  <si>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</si>
  <si>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</si>
  <si>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</si>
  <si>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</si>
  <si>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</si>
  <si>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</si>
  <si>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</si>
  <si>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</si>
  <si>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</si>
  <si>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</si>
  <si>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</si>
  <si>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</si>
  <si>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</si>
  <si>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</si>
  <si>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</si>
  <si>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</si>
  <si>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</si>
  <si>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</si>
  <si>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</si>
  <si>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</si>
  <si>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</si>
  <si>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</si>
  <si>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</si>
  <si>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</si>
  <si>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</si>
  <si>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</si>
  <si>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</si>
  <si>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</si>
  <si>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</si>
  <si>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</si>
  <si>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</si>
  <si>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</si>
  <si>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</si>
  <si>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</si>
  <si>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</si>
  <si>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</si>
  <si>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</si>
  <si>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</si>
  <si>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</si>
  <si>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</si>
  <si>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</si>
  <si>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</si>
  <si>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</si>
  <si>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</si>
  <si>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</si>
  <si>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</si>
  <si>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</si>
  <si>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</si>
  <si>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</si>
  <si>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</si>
  <si>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</si>
  <si>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</si>
  <si>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</si>
  <si>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</si>
  <si>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</si>
  <si>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</si>
  <si>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</si>
  <si>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</si>
  <si>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</si>
  <si>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</si>
  <si>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</si>
  <si>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</si>
  <si>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</si>
  <si>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</si>
  <si>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</si>
  <si>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</si>
  <si>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</si>
  <si>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</si>
  <si>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</si>
  <si>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</si>
  <si>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</si>
  <si>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</si>
  <si>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</si>
  <si>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</si>
  <si>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</si>
  <si>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</si>
  <si>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</si>
  <si>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</si>
  <si>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</si>
  <si>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</si>
  <si>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</si>
  <si>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</si>
  <si>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</si>
  <si>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</si>
  <si>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</si>
  <si>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</si>
  <si>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</si>
  <si>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</si>
  <si>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</si>
  <si>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</si>
  <si>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</si>
  <si>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</si>
  <si>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</si>
  <si>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</si>
  <si>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</si>
  <si>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</si>
  <si>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</si>
  <si>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</si>
  <si>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</si>
  <si>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</si>
  <si>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</si>
  <si>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</si>
  <si>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</si>
  <si>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</si>
  <si>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</si>
  <si>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</si>
  <si>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</si>
  <si>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</si>
  <si>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</si>
  <si>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</si>
  <si>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</si>
  <si>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</si>
  <si>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</si>
  <si>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</si>
  <si>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</si>
  <si>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</si>
  <si>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</si>
  <si>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</si>
  <si>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</si>
  <si>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</si>
  <si>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</si>
  <si>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</si>
  <si>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</si>
  <si>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</si>
  <si>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</si>
  <si>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</si>
  <si>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</si>
  <si>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</si>
  <si>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</si>
  <si>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</si>
  <si>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</si>
  <si>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</si>
  <si>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</si>
  <si>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</si>
  <si>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</si>
  <si>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</si>
  <si>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</si>
  <si>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</si>
  <si>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</si>
  <si>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</si>
  <si>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</si>
  <si>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</si>
  <si>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</si>
  <si>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</si>
  <si>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</si>
  <si>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</si>
  <si>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</si>
  <si>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</si>
  <si>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</si>
  <si>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</si>
  <si>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</si>
  <si>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</si>
  <si>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</si>
  <si>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</si>
  <si>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</si>
  <si>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</si>
  <si>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</si>
  <si>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</si>
  <si>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</si>
  <si>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</si>
  <si>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</si>
  <si>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</si>
  <si>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</si>
  <si>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</si>
  <si>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</si>
  <si>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</si>
  <si>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</si>
  <si>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</si>
  <si>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</si>
  <si>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</si>
  <si>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</si>
  <si>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</si>
  <si>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</si>
  <si>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</si>
  <si>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</si>
  <si>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</si>
  <si>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</si>
  <si>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</si>
  <si>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</si>
  <si>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</si>
  <si>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</si>
  <si>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</si>
  <si>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</si>
  <si>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</si>
  <si>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</si>
  <si>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</si>
  <si>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</si>
  <si>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</si>
  <si>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</si>
  <si>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</si>
  <si>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</si>
  <si>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</si>
  <si>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</si>
  <si>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</si>
  <si>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</si>
  <si>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</si>
  <si>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</si>
  <si>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</si>
  <si>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</si>
  <si>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</si>
  <si>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</si>
  <si>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</si>
  <si>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</si>
  <si>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</si>
  <si>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</si>
  <si>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</si>
  <si>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</si>
  <si>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</si>
  <si>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</si>
  <si>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</si>
  <si>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</si>
  <si>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</si>
  <si>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</si>
  <si>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</si>
  <si>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</si>
  <si>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</si>
  <si>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</si>
  <si>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</si>
  <si>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</si>
  <si>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</si>
  <si>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</si>
  <si>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</si>
  <si>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</si>
  <si>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</si>
  <si>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</si>
  <si>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</si>
  <si>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</si>
  <si>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</si>
  <si>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</si>
  <si>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</si>
  <si>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</si>
  <si>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</si>
  <si>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</si>
  <si>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</si>
  <si>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</si>
  <si>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</si>
  <si>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</si>
  <si>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</si>
  <si>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</si>
  <si>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</si>
  <si>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</si>
  <si>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</si>
  <si>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</si>
  <si>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</si>
  <si>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</si>
  <si>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</si>
  <si>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</si>
  <si>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</si>
  <si>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</si>
  <si>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</si>
  <si>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</si>
  <si>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</si>
  <si>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</si>
  <si>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</si>
  <si>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</si>
  <si>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</si>
  <si>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</si>
  <si>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</si>
  <si>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</si>
  <si>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</si>
  <si>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</si>
  <si>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</si>
  <si>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</si>
  <si>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</si>
  <si>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</si>
  <si>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</si>
  <si>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</si>
  <si>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</si>
  <si>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</si>
  <si>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</si>
  <si>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</si>
  <si>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</si>
  <si>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</si>
  <si>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</si>
  <si>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</si>
  <si>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</si>
  <si>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</si>
  <si>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</si>
  <si>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</si>
  <si>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</si>
  <si>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</si>
  <si>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</si>
  <si>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</si>
  <si>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</si>
  <si>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</si>
  <si>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</si>
  <si>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</si>
  <si>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</si>
  <si>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</si>
  <si>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</si>
  <si>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</si>
  <si>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</si>
  <si>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</si>
  <si>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</si>
  <si>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</si>
  <si>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</si>
  <si>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</si>
  <si>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</si>
  <si>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</si>
  <si>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</si>
  <si>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</si>
  <si>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</si>
  <si>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</si>
  <si>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</si>
  <si>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</si>
  <si>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</si>
  <si>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</si>
  <si>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</si>
  <si>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</si>
  <si>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</si>
  <si>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</si>
  <si>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</si>
  <si>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</si>
  <si>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</si>
  <si>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</si>
  <si>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</si>
  <si>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</si>
  <si>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</si>
  <si>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</si>
  <si>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</si>
  <si>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</si>
  <si>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</si>
  <si>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</si>
  <si>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</si>
  <si>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</si>
  <si>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</si>
  <si>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</si>
  <si>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</si>
  <si>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</si>
  <si>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</si>
  <si>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</si>
  <si>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</si>
  <si>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</si>
  <si>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</si>
  <si>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</si>
  <si>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</si>
  <si>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</si>
  <si>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</si>
  <si>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</si>
  <si>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</si>
  <si>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</si>
  <si>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</si>
  <si>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</si>
  <si>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</si>
  <si>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</si>
  <si>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</si>
  <si>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</si>
  <si>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</si>
  <si>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</si>
  <si>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</si>
  <si>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</si>
  <si>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</si>
  <si>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</si>
  <si>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</si>
  <si>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</si>
  <si>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</si>
  <si>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</si>
  <si>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</si>
  <si>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</si>
  <si>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</si>
  <si>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</si>
  <si>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</si>
  <si>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</si>
  <si>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</si>
  <si>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</si>
  <si>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</si>
  <si>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</si>
  <si>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</si>
  <si>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</si>
  <si>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</si>
  <si>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</si>
  <si>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</si>
  <si>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</si>
  <si>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</si>
  <si>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</si>
  <si>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</si>
  <si>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</si>
  <si>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</si>
  <si>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</si>
  <si>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</si>
  <si>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</si>
  <si>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</si>
  <si>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</si>
  <si>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</si>
  <si>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</si>
  <si>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</si>
  <si>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</si>
  <si>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</si>
  <si>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</si>
  <si>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</si>
  <si>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</si>
  <si>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</si>
  <si>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</si>
  <si>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</si>
  <si>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</si>
  <si>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</si>
  <si>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</si>
  <si>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</si>
  <si>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</si>
  <si>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</si>
  <si>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</si>
  <si>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</si>
  <si>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</si>
  <si>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</si>
  <si>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</si>
  <si>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</si>
  <si>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</si>
  <si>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</si>
  <si>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</si>
  <si>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</si>
  <si>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</si>
  <si>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</si>
  <si>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</si>
  <si>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</si>
  <si>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</si>
  <si>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</si>
  <si>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</si>
  <si>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</si>
  <si>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</si>
  <si>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</si>
  <si>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</si>
  <si>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</si>
  <si>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</si>
  <si>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</si>
  <si>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</si>
  <si>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</si>
  <si>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</si>
  <si>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</si>
  <si>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</si>
  <si>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</si>
  <si>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</si>
  <si>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</si>
  <si>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</si>
  <si>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</si>
  <si>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</si>
  <si>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</si>
  <si>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</si>
  <si>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</si>
  <si>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</si>
  <si>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</si>
  <si>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</si>
  <si>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</si>
  <si>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</si>
  <si>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</si>
  <si>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</si>
  <si>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</si>
  <si>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</si>
  <si>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</si>
  <si>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</si>
  <si>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</si>
  <si>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</si>
  <si>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</si>
  <si>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</si>
  <si>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</si>
  <si>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</si>
  <si>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</si>
  <si>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</si>
  <si>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</si>
  <si>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</si>
  <si>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</si>
  <si>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</si>
  <si>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</si>
  <si>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</si>
  <si>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</si>
  <si>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</si>
  <si>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</si>
  <si>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</si>
  <si>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</si>
  <si>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</si>
  <si>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</si>
  <si>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</si>
  <si>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</si>
  <si>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</si>
  <si>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</si>
  <si>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</si>
  <si>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</si>
  <si>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</si>
  <si>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</si>
  <si>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</si>
  <si>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</si>
  <si>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</si>
  <si>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</si>
  <si>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</si>
  <si>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</si>
  <si>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</si>
  <si>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</si>
  <si>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</si>
  <si>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</si>
  <si>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</si>
  <si>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</si>
  <si>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</si>
  <si>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</si>
  <si>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</si>
  <si>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</si>
  <si>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</si>
  <si>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</si>
  <si>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</si>
  <si>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</si>
  <si>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</si>
  <si>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</si>
  <si>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</si>
  <si>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</si>
  <si>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</si>
  <si>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</si>
  <si>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</si>
  <si>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</si>
  <si>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</si>
  <si>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</si>
  <si>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</si>
  <si>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</si>
  <si>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</si>
  <si>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</si>
  <si>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</si>
  <si>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</si>
  <si>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</si>
  <si>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</si>
  <si>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</si>
  <si>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</si>
  <si>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</si>
  <si>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</si>
  <si>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</si>
  <si>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</si>
  <si>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</si>
  <si>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</si>
  <si>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</si>
  <si>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</si>
  <si>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</si>
  <si>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</si>
  <si>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</si>
  <si>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</si>
  <si>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</si>
  <si>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</si>
  <si>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</si>
  <si>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</si>
  <si>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</si>
  <si>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</si>
  <si>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</si>
  <si>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</si>
  <si>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</si>
  <si>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</si>
  <si>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</si>
  <si>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</si>
  <si>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</si>
  <si>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</si>
  <si>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</si>
  <si>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</si>
  <si>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</si>
  <si>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</si>
  <si>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</si>
  <si>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</si>
  <si>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</si>
  <si>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</si>
  <si>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</si>
  <si>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</si>
  <si>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</si>
  <si>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</si>
  <si>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</si>
  <si>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</si>
  <si>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</si>
  <si>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</si>
  <si>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</si>
  <si>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</si>
  <si>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</si>
  <si>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</si>
  <si>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</si>
  <si>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</si>
  <si>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</si>
  <si>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</si>
  <si>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</si>
  <si>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</si>
  <si>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</si>
  <si>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</si>
  <si>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</si>
  <si>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</si>
  <si>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</si>
  <si>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</si>
  <si>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</si>
  <si>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</si>
  <si>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</si>
  <si>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</si>
  <si>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</si>
  <si>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</si>
  <si>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</si>
  <si>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</si>
  <si>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</si>
  <si>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</si>
  <si>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</si>
  <si>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</si>
  <si>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</si>
  <si>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</si>
  <si>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</si>
  <si>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</si>
  <si>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</si>
  <si>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</si>
  <si>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</si>
  <si>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</si>
  <si>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</si>
  <si>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</si>
  <si>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</si>
  <si>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</si>
  <si>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</si>
  <si>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</si>
  <si>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</si>
  <si>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</si>
  <si>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</si>
  <si>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</si>
  <si>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</si>
  <si>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</si>
  <si>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</si>
  <si>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</si>
  <si>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</si>
  <si>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</si>
  <si>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</si>
  <si>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</si>
  <si>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</si>
  <si>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</si>
  <si>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</si>
  <si>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</si>
  <si>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</si>
  <si>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</si>
  <si>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</si>
  <si>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</si>
  <si>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</si>
  <si>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</si>
  <si>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</si>
  <si>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</si>
  <si>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</si>
  <si>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</si>
  <si>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</si>
  <si>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</si>
  <si>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</si>
  <si>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</si>
  <si>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</si>
  <si>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</si>
  <si>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</si>
  <si>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</si>
  <si>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</si>
  <si>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</si>
  <si>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</si>
  <si>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</si>
  <si>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</si>
  <si>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</si>
  <si>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</si>
  <si>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</si>
  <si>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</si>
  <si>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</si>
  <si>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</si>
  <si>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</si>
  <si>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</si>
  <si>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</si>
  <si>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</si>
  <si>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</si>
  <si>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</si>
  <si>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</si>
  <si>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</si>
  <si>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</si>
  <si>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</si>
  <si>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</si>
  <si>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</si>
  <si>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</si>
  <si>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</si>
  <si>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</si>
  <si>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</si>
  <si>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</si>
  <si>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</si>
  <si>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</si>
  <si>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</si>
  <si>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</si>
  <si>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</si>
  <si>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</si>
  <si>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</si>
  <si>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</si>
  <si>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</si>
  <si>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</si>
  <si>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</si>
  <si>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</si>
  <si>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</si>
  <si>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</si>
  <si>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</si>
  <si>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</si>
  <si>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</si>
  <si>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</si>
  <si>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</si>
  <si>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</si>
  <si>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</si>
  <si>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</si>
  <si>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</si>
  <si>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</si>
  <si>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</si>
  <si>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</si>
  <si>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</si>
  <si>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</si>
  <si>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</si>
  <si>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</si>
  <si>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</si>
  <si>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</si>
  <si>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</si>
  <si>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</si>
  <si>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</si>
  <si>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</si>
  <si>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</si>
  <si>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</si>
  <si>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</si>
  <si>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</si>
  <si>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</si>
  <si>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</si>
  <si>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</si>
  <si>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</si>
  <si>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</si>
  <si>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</si>
  <si>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</si>
  <si>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</si>
  <si>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</si>
  <si>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</si>
  <si>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</si>
  <si>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</si>
  <si>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</si>
  <si>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</si>
  <si>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</si>
  <si>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</si>
  <si>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</si>
  <si>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</si>
  <si>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</si>
  <si>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</si>
  <si>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</si>
  <si>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</si>
  <si>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</si>
  <si>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</si>
  <si>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</si>
  <si>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</si>
  <si>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</si>
  <si>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</si>
  <si>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</si>
  <si>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</si>
  <si>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</si>
  <si>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</si>
  <si>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</si>
  <si>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</si>
  <si>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</si>
  <si>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</si>
  <si>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</si>
  <si>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</si>
  <si>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</si>
  <si>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</si>
  <si>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</si>
  <si>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</si>
  <si>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</si>
  <si>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</si>
  <si>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</si>
  <si>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</si>
  <si>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</si>
  <si>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</si>
  <si>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</si>
  <si>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</si>
  <si>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</si>
  <si>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</si>
  <si>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</si>
  <si>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</si>
  <si>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</si>
  <si>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</si>
  <si>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</si>
  <si>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</si>
  <si>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</si>
  <si>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</si>
  <si>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</si>
  <si>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</si>
  <si>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</si>
  <si>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</si>
  <si>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</si>
  <si>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</si>
  <si>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</si>
  <si>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</si>
  <si>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</si>
  <si>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</si>
  <si>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</si>
  <si>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</si>
  <si>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</si>
  <si>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</si>
  <si>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</si>
  <si>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</si>
  <si>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</si>
  <si>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</si>
  <si>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</si>
  <si>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</si>
  <si>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</si>
  <si>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</si>
  <si>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</si>
  <si>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</si>
  <si>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</si>
  <si>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</si>
  <si>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</si>
  <si>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</si>
  <si>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</si>
  <si>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</si>
  <si>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</si>
  <si>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</si>
  <si>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</si>
  <si>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</si>
  <si>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</si>
  <si>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</si>
  <si>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</si>
  <si>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</si>
  <si>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</si>
  <si>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</si>
  <si>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</si>
  <si>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</si>
  <si>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</si>
  <si>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</si>
  <si>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</si>
  <si>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</si>
  <si>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</si>
  <si>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</si>
  <si>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</si>
  <si>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</si>
  <si>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</si>
  <si>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</si>
  <si>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</si>
  <si>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</si>
  <si>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</si>
  <si>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</si>
  <si>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</si>
  <si>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</si>
  <si>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</si>
  <si>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</si>
  <si>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</si>
  <si>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</si>
  <si>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</si>
  <si>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</si>
  <si>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</si>
  <si>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</si>
  <si>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</si>
  <si>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</si>
  <si>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</si>
  <si>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</si>
  <si>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</si>
  <si>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</si>
  <si>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</si>
  <si>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</si>
  <si>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</si>
  <si>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</si>
  <si>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</si>
  <si>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</si>
  <si>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</si>
  <si>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</si>
  <si>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</si>
  <si>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</si>
  <si>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</si>
  <si>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</si>
  <si>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</si>
  <si>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</si>
  <si>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</si>
  <si>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</si>
  <si>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</si>
  <si>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</si>
  <si>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</si>
  <si>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</si>
  <si>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</si>
  <si>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</si>
  <si>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</si>
  <si>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</si>
  <si>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</si>
  <si>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</si>
  <si>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</si>
  <si>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</si>
  <si>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</si>
  <si>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</si>
  <si>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</si>
  <si>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</si>
  <si>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</si>
  <si>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</si>
  <si>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</si>
  <si>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</si>
  <si>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</si>
  <si>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</si>
  <si>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</si>
  <si>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</si>
  <si>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</si>
  <si>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</si>
  <si>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</si>
  <si>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</si>
  <si>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</si>
  <si>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</si>
  <si>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</si>
  <si>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</si>
  <si>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</si>
  <si>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</si>
  <si>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</si>
  <si>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</si>
  <si>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</si>
  <si>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</si>
  <si>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</si>
  <si>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</si>
  <si>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</si>
  <si>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</si>
  <si>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</si>
  <si>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</si>
  <si>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</si>
  <si>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</si>
  <si>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</si>
  <si>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</si>
  <si>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</si>
  <si>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</si>
  <si>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</si>
  <si>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</si>
  <si>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</si>
  <si>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</si>
  <si>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</si>
  <si>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</si>
  <si>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</si>
  <si>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</si>
  <si>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</si>
  <si>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</si>
  <si>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</si>
  <si>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</si>
  <si>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</si>
  <si>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</si>
  <si>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</si>
  <si>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</si>
  <si>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</si>
  <si>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</si>
  <si>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</si>
  <si>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</si>
  <si>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</si>
  <si>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</si>
  <si>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</si>
  <si>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</si>
  <si>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</si>
  <si>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</si>
  <si>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</si>
  <si>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</si>
  <si>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</si>
  <si>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</si>
  <si>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</si>
  <si>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</si>
  <si>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</si>
  <si>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</si>
  <si>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</si>
  <si>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</si>
  <si>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</si>
  <si>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</si>
  <si>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</si>
  <si>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</si>
  <si>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</si>
  <si>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</si>
  <si>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</si>
  <si>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</si>
  <si>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</si>
  <si>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</si>
  <si>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</si>
  <si>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</si>
  <si>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</si>
  <si>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</si>
  <si>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</si>
  <si>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</si>
  <si>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</si>
  <si>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</si>
  <si>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</si>
  <si>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</si>
  <si>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</si>
  <si>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</si>
  <si>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</si>
  <si>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</si>
  <si>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</si>
  <si>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</si>
  <si>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</si>
  <si>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</si>
  <si>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</si>
  <si>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</si>
  <si>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</si>
  <si>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</si>
  <si>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</si>
  <si>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</si>
  <si>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</si>
  <si>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</si>
  <si>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</si>
  <si>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</si>
  <si>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</si>
  <si>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</si>
  <si>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</si>
  <si>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</si>
  <si>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</si>
  <si>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</si>
  <si>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</si>
  <si>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</si>
  <si>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</si>
  <si>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</si>
  <si>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</si>
  <si>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</si>
  <si>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</si>
  <si>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</si>
  <si>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</si>
  <si>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</si>
  <si>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</si>
  <si>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</si>
  <si>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</si>
  <si>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</si>
  <si>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</si>
  <si>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</si>
  <si>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</si>
  <si>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</si>
  <si>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</si>
  <si>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</si>
  <si>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</si>
  <si>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</si>
  <si>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</si>
  <si>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</si>
  <si>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</si>
  <si>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</si>
  <si>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</si>
  <si>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</si>
  <si>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</si>
  <si>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</si>
  <si>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</si>
  <si>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</si>
  <si>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</si>
  <si>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</si>
  <si>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</si>
  <si>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</si>
  <si>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</si>
  <si>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</si>
  <si>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</si>
  <si>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</si>
  <si>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</si>
  <si>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</si>
  <si>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</si>
  <si>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</si>
  <si>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</si>
  <si>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</si>
  <si>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</si>
  <si>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</si>
  <si>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</si>
  <si>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</si>
  <si>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</si>
  <si>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</si>
  <si>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</si>
  <si>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</si>
  <si>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</si>
  <si>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</si>
  <si>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</si>
  <si>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</si>
  <si>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</si>
  <si>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</si>
  <si>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</si>
  <si>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</si>
  <si>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</si>
  <si>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</si>
  <si>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</si>
  <si>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</si>
  <si>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</si>
  <si>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</si>
  <si>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</si>
  <si>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</si>
  <si>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</si>
  <si>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</si>
  <si>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</si>
  <si>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</si>
  <si>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</si>
  <si>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</si>
  <si>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</si>
  <si>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</si>
  <si>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</si>
  <si>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</si>
  <si>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</si>
  <si>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</si>
  <si>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</si>
  <si>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</si>
  <si>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</si>
  <si>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</si>
  <si>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</si>
  <si>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</si>
  <si>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</si>
  <si>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</si>
  <si>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</si>
  <si>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</si>
  <si>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</si>
  <si>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</si>
  <si>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</si>
  <si>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</si>
  <si>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</si>
  <si>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</si>
  <si>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</si>
  <si>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</si>
  <si>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</si>
  <si>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</si>
  <si>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</si>
  <si>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</si>
  <si>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</si>
  <si>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</si>
  <si>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</si>
  <si>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</si>
  <si>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</si>
  <si>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</si>
  <si>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</si>
  <si>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</si>
  <si>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</si>
  <si>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</si>
  <si>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</si>
  <si>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</si>
  <si>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</si>
  <si>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</si>
  <si>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</si>
  <si>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</si>
  <si>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</si>
  <si>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</si>
  <si>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</si>
  <si>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</si>
  <si>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</si>
  <si>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</si>
  <si>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</si>
  <si>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</si>
  <si>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</si>
  <si>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</si>
  <si>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</si>
  <si>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</si>
  <si>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</si>
  <si>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</si>
  <si>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</si>
  <si>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</si>
  <si>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</si>
  <si>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</si>
  <si>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</si>
  <si>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</si>
  <si>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</si>
  <si>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</si>
  <si>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</si>
  <si>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</si>
  <si>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</si>
  <si>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</si>
  <si>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</si>
  <si>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</si>
  <si>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</si>
  <si>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</si>
  <si>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</si>
  <si>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</si>
  <si>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</si>
  <si>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</si>
  <si>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</si>
  <si>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</si>
  <si>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</si>
  <si>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</si>
  <si>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</si>
  <si>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</si>
  <si>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</si>
  <si>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</si>
  <si>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</si>
  <si>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</si>
  <si>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</si>
  <si>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</si>
  <si>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</si>
  <si>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</si>
  <si>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</si>
  <si>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</si>
  <si>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</si>
  <si>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</si>
  <si>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</si>
  <si>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</si>
  <si>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</si>
  <si>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</si>
  <si>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</si>
  <si>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</si>
  <si>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</si>
  <si>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</si>
  <si>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</si>
  <si>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</si>
  <si>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</si>
  <si>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</si>
  <si>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</si>
  <si>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</si>
  <si>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</si>
  <si>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</si>
  <si>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</si>
  <si>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</si>
  <si>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</si>
  <si>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</si>
  <si>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</si>
  <si>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</si>
  <si>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</si>
  <si>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</si>
  <si>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</si>
  <si>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</si>
  <si>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</si>
  <si>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</si>
  <si>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</si>
  <si>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</si>
  <si>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</si>
  <si>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</si>
  <si>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</si>
  <si>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</si>
  <si>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</si>
  <si>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</si>
  <si>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</si>
  <si>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</si>
  <si>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</si>
  <si>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</si>
  <si>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</si>
  <si>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</si>
  <si>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</si>
  <si>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</si>
  <si>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</si>
  <si>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</si>
  <si>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</si>
  <si>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</si>
  <si>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</si>
  <si>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</si>
  <si>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</si>
  <si>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</si>
  <si>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</si>
  <si>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</si>
  <si>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</si>
  <si>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</si>
  <si>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</si>
  <si>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</si>
  <si>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</si>
  <si>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</si>
  <si>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</si>
  <si>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</si>
  <si>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</si>
  <si>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</si>
  <si>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</si>
  <si>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</si>
  <si>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</si>
  <si>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</si>
  <si>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</si>
  <si>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</si>
  <si>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</si>
  <si>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</si>
  <si>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</si>
  <si>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</si>
  <si>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</si>
  <si>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</si>
  <si>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</si>
  <si>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</si>
  <si>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</si>
  <si>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</si>
  <si>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</si>
  <si>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</si>
  <si>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</si>
  <si>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</si>
  <si>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</si>
  <si>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</si>
  <si>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</si>
  <si>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</si>
  <si>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</si>
  <si>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</si>
  <si>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</si>
  <si>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</si>
  <si>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</si>
  <si>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</si>
  <si>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</si>
  <si>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</si>
  <si>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</si>
  <si>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</si>
  <si>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</si>
  <si>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</si>
  <si>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</si>
  <si>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</si>
  <si>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</si>
  <si>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</si>
  <si>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</si>
  <si>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</si>
  <si>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</si>
  <si>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</si>
  <si>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</si>
  <si>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</si>
  <si>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</si>
  <si>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</si>
  <si>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</si>
  <si>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</si>
  <si>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</si>
  <si>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</si>
  <si>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</si>
  <si>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</si>
  <si>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</si>
  <si>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</si>
  <si>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</si>
  <si>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</si>
  <si>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</si>
  <si>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</si>
  <si>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</si>
  <si>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</si>
  <si>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</si>
  <si>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</si>
  <si>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</si>
  <si>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</si>
  <si>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</si>
  <si>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</si>
  <si>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</si>
  <si>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</si>
  <si>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</si>
  <si>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</si>
  <si>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</si>
  <si>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</si>
  <si>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</si>
  <si>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</si>
  <si>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</si>
  <si>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</si>
  <si>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</si>
  <si>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</si>
  <si>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</si>
  <si>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</si>
  <si>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</si>
  <si>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</si>
  <si>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</si>
  <si>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</si>
  <si>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</si>
  <si>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</si>
  <si>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</si>
  <si>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</si>
  <si>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</si>
  <si>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</si>
  <si>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</si>
  <si>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</si>
  <si>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</si>
  <si>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</si>
  <si>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</si>
  <si>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</si>
  <si>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</si>
  <si>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</si>
  <si>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</si>
  <si>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</si>
  <si>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</si>
  <si>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</si>
  <si>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</si>
  <si>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</si>
  <si>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</si>
  <si>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</si>
  <si>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</si>
  <si>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</si>
  <si>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</si>
  <si>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</si>
  <si>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</si>
  <si>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</si>
  <si>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</si>
  <si>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</si>
  <si>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</si>
  <si>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</si>
  <si>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</si>
  <si>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</si>
  <si>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</si>
  <si>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</si>
  <si>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</si>
  <si>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</si>
  <si>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</si>
  <si>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</si>
  <si>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</si>
  <si>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</si>
  <si>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</si>
  <si>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</si>
  <si>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</si>
  <si>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</si>
  <si>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</si>
  <si>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</si>
  <si>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</si>
  <si>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</si>
  <si>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</si>
  <si>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</si>
  <si>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</si>
  <si>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</si>
  <si>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</si>
  <si>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</si>
  <si>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</si>
  <si>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</si>
  <si>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</si>
  <si>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</si>
  <si>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</si>
  <si>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</si>
  <si>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</si>
  <si>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</si>
  <si>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</si>
  <si>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</si>
  <si>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</si>
  <si>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</si>
  <si>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</si>
  <si>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</si>
  <si>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</si>
  <si>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</si>
  <si>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</si>
  <si>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</si>
  <si>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</si>
  <si>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</si>
  <si>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</si>
  <si>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</si>
  <si>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</si>
  <si>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</si>
  <si>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</si>
  <si>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</si>
  <si>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</si>
  <si>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</si>
  <si>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</si>
  <si>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</si>
  <si>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</si>
  <si>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</si>
  <si>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</si>
  <si>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</si>
  <si>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</si>
  <si>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</si>
  <si>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</si>
  <si>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</si>
  <si>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</si>
  <si>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</si>
  <si>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</si>
  <si>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</si>
  <si>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</si>
  <si>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</si>
  <si>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</si>
  <si>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</si>
  <si>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</si>
  <si>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</si>
  <si>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</si>
  <si>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</si>
  <si>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</si>
  <si>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</si>
  <si>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</si>
  <si>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</si>
  <si>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</si>
  <si>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</si>
  <si>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</si>
  <si>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</si>
  <si>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</si>
  <si>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</si>
  <si>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</si>
  <si>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</si>
  <si>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</si>
  <si>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</si>
  <si>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</si>
  <si>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</si>
  <si>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</si>
  <si>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</si>
  <si>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</si>
  <si>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</si>
  <si>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</si>
  <si>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</si>
  <si>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</si>
  <si>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</si>
  <si>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</si>
  <si>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</si>
  <si>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</si>
  <si>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</si>
  <si>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</si>
  <si>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</si>
  <si>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</si>
  <si>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</si>
  <si>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</si>
  <si>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</si>
  <si>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</si>
  <si>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</si>
  <si>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</si>
  <si>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</si>
  <si>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</si>
  <si>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</si>
  <si>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</si>
  <si>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</si>
  <si>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</si>
  <si>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</si>
  <si>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</si>
  <si>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</si>
  <si>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</si>
  <si>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</si>
  <si>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</si>
  <si>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</si>
  <si>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</si>
  <si>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</si>
  <si>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</si>
  <si>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</si>
  <si>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</si>
  <si>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</si>
  <si>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</si>
  <si>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</si>
  <si>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</si>
  <si>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</si>
  <si>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</si>
  <si>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</si>
  <si>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</si>
  <si>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</si>
  <si>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</si>
  <si>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</si>
  <si>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</si>
  <si>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</si>
  <si>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</si>
  <si>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</si>
  <si>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</si>
  <si>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</si>
  <si>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</si>
  <si>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</si>
  <si>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</si>
  <si>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</si>
  <si>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</si>
  <si>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</si>
  <si>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</si>
  <si>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</si>
  <si>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</si>
  <si>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</si>
  <si>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</si>
  <si>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</si>
  <si>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</si>
  <si>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</si>
  <si>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</si>
  <si>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</si>
  <si>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</si>
  <si>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</si>
  <si>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</si>
  <si>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</si>
  <si>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</si>
  <si>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</si>
  <si>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</si>
  <si>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</si>
  <si>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</si>
  <si>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</si>
  <si>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</si>
  <si>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</si>
  <si>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</si>
  <si>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</si>
  <si>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</si>
  <si>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</si>
  <si>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</si>
  <si>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</si>
  <si>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</si>
  <si>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</si>
  <si>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</si>
  <si>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</si>
  <si>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</si>
  <si>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</si>
  <si>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</si>
  <si>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</si>
  <si>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</si>
  <si>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</si>
  <si>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</si>
  <si>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</si>
  <si>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</si>
  <si>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</si>
  <si>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</si>
  <si>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</si>
  <si>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</si>
  <si>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</si>
  <si>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</si>
  <si>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</si>
  <si>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</si>
  <si>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</si>
  <si>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</si>
  <si>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</si>
  <si>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</si>
  <si>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</si>
  <si>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</si>
  <si>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</si>
  <si>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</si>
  <si>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</si>
  <si>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</si>
  <si>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</si>
  <si>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</si>
  <si>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</si>
  <si>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</si>
  <si>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</si>
  <si>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</si>
  <si>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</si>
  <si>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</si>
  <si>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</si>
  <si>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</si>
  <si>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</si>
  <si>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</si>
  <si>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</si>
  <si>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</si>
  <si>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</si>
  <si>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</si>
  <si>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</si>
  <si>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</si>
  <si>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</si>
  <si>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</si>
  <si>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</si>
  <si>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</si>
  <si>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</si>
  <si>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</si>
  <si>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</si>
  <si>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</si>
  <si>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</si>
  <si>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</si>
  <si>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</si>
  <si>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</si>
  <si>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</si>
  <si>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</si>
  <si>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</si>
  <si>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</si>
  <si>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</si>
  <si>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</si>
  <si>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</si>
  <si>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</si>
  <si>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</si>
  <si>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</si>
  <si>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</si>
  <si>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</si>
  <si>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</si>
  <si>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</si>
  <si>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</si>
  <si>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</si>
  <si>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</si>
  <si>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</si>
  <si>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</si>
  <si>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</si>
  <si>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</si>
  <si>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</si>
  <si>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</si>
  <si>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</si>
  <si>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</si>
  <si>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</si>
  <si>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</si>
  <si>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</si>
  <si>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</si>
  <si>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</si>
  <si>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</si>
  <si>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</si>
  <si>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</si>
  <si>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</si>
  <si>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</si>
  <si>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</si>
  <si>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</si>
  <si>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</si>
  <si>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</si>
  <si>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</si>
  <si>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</si>
  <si>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</si>
  <si>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</si>
  <si>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</si>
  <si>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</si>
  <si>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</si>
  <si>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</si>
  <si>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</si>
  <si>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</si>
  <si>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</si>
  <si>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</si>
  <si>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</si>
  <si>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</si>
  <si>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</si>
  <si>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</si>
  <si>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</si>
  <si>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</si>
  <si>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</si>
  <si>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</si>
  <si>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</si>
  <si>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</si>
  <si>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</si>
  <si>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</si>
  <si>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</si>
  <si>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</si>
  <si>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</si>
  <si>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</si>
  <si>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</si>
  <si>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</si>
  <si>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</si>
  <si>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</si>
  <si>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</si>
  <si>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</si>
  <si>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</si>
  <si>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</si>
  <si>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</si>
  <si>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</si>
  <si>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</si>
  <si>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</si>
  <si>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</si>
  <si>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</si>
  <si>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</si>
  <si>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</si>
  <si>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</si>
  <si>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</si>
  <si>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</si>
  <si>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</si>
  <si>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</si>
  <si>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</si>
  <si>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</si>
  <si>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</si>
  <si>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</si>
  <si>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</si>
  <si>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</si>
  <si>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</si>
  <si>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</si>
  <si>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</si>
  <si>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</si>
  <si>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</si>
  <si>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</si>
  <si>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</si>
  <si>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</si>
  <si>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</si>
  <si>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</si>
  <si>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</si>
  <si>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</si>
  <si>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</si>
  <si>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</si>
  <si>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</si>
  <si>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</si>
  <si>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</si>
  <si>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</si>
  <si>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</si>
  <si>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</si>
  <si>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</si>
  <si>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</si>
  <si>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</si>
  <si>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</si>
  <si>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</si>
  <si>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</si>
  <si>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</si>
  <si>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</si>
  <si>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</si>
  <si>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</si>
  <si>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</si>
  <si>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</si>
  <si>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</si>
  <si>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</si>
  <si>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</si>
  <si>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</si>
  <si>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</si>
  <si>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</si>
  <si>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</si>
  <si>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</si>
  <si>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</si>
  <si>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</si>
  <si>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</si>
  <si>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</si>
  <si>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</si>
  <si>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</si>
  <si>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</si>
  <si>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</si>
  <si>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</si>
  <si>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</si>
  <si>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</si>
  <si>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</si>
  <si>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</si>
  <si>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</si>
  <si>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</si>
  <si>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</si>
  <si>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</si>
  <si>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</si>
  <si>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</si>
  <si>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</si>
  <si>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</si>
  <si>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</si>
  <si>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</si>
  <si>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</si>
  <si>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</si>
  <si>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</si>
  <si>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</si>
  <si>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</si>
  <si>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</si>
  <si>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</si>
  <si>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</si>
  <si>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</si>
  <si>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</si>
  <si>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</si>
  <si>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</si>
  <si>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</si>
  <si>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</si>
  <si>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</si>
  <si>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</si>
  <si>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</si>
  <si>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</si>
  <si>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</si>
  <si>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</si>
  <si>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</si>
  <si>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</si>
  <si>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</si>
  <si>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</si>
  <si>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</si>
  <si>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</si>
  <si>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</si>
  <si>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</si>
  <si>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</si>
  <si>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</si>
  <si>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</si>
  <si>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</si>
  <si>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</si>
  <si>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</si>
  <si>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</si>
  <si>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</si>
  <si>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</si>
  <si>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</si>
  <si>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</si>
  <si>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</si>
  <si>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</si>
  <si>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</si>
  <si>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</si>
  <si>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</si>
  <si>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</si>
  <si>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</si>
  <si>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</si>
  <si>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</si>
  <si>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</si>
  <si>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</si>
  <si>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</si>
  <si>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</si>
  <si>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</si>
  <si>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</si>
  <si>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</si>
  <si>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</si>
  <si>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</si>
  <si>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</si>
  <si>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</si>
  <si>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</si>
  <si>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</si>
  <si>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</si>
  <si>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</si>
  <si>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</si>
  <si>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</si>
  <si>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</si>
  <si>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</si>
  <si>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</si>
  <si>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</si>
  <si>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</si>
  <si>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</si>
  <si>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</si>
  <si>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</si>
  <si>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</si>
  <si>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</si>
  <si>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</si>
  <si>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</si>
  <si>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</si>
  <si>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</si>
  <si>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</si>
  <si>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</si>
  <si>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</si>
  <si>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</si>
  <si>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</si>
  <si>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</si>
  <si>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</si>
  <si>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</si>
  <si>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</si>
  <si>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</si>
  <si>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</si>
  <si>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</si>
  <si>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</si>
  <si>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</si>
  <si>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</si>
  <si>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</si>
  <si>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</si>
  <si>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</si>
  <si>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</si>
  <si>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</si>
  <si>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</si>
  <si>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</si>
  <si>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</si>
  <si>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</si>
  <si>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</si>
  <si>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</si>
  <si>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</si>
  <si>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</si>
  <si>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</si>
  <si>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</si>
  <si>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</si>
  <si>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</si>
  <si>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</si>
  <si>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</si>
  <si>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</si>
  <si>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</si>
  <si>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</si>
  <si>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</si>
  <si>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</si>
  <si>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</si>
  <si>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</si>
  <si>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</si>
  <si>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</si>
  <si>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</si>
  <si>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</si>
  <si>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</si>
  <si>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</si>
  <si>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</si>
  <si>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</si>
  <si>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</si>
  <si>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</si>
  <si>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</si>
  <si>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</si>
  <si>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</si>
  <si>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</si>
  <si>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</si>
  <si>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</si>
  <si>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</si>
  <si>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</si>
  <si>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</si>
  <si>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</si>
  <si>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</si>
  <si>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</si>
  <si>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</si>
  <si>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</si>
  <si>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</si>
  <si>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</si>
  <si>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</si>
  <si>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</si>
  <si>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</si>
  <si>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</si>
  <si>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</si>
  <si>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</si>
  <si>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</si>
  <si>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</si>
  <si>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</si>
  <si>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</si>
  <si>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</si>
  <si>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</si>
  <si>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</si>
  <si>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</si>
  <si>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</si>
  <si>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</si>
  <si>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</si>
  <si>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</si>
  <si>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</si>
  <si>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</si>
  <si>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</si>
  <si>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</si>
  <si>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</si>
  <si>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</si>
  <si>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</si>
  <si>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</si>
  <si>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</si>
  <si>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</si>
  <si>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</si>
  <si>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</si>
  <si>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</si>
  <si>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</si>
  <si>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</si>
  <si>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</si>
  <si>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</si>
  <si>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</si>
  <si>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</si>
  <si>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</si>
  <si>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</si>
  <si>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</si>
  <si>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</si>
  <si>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</si>
  <si>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</si>
  <si>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</si>
  <si>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</si>
  <si>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</si>
  <si>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</si>
  <si>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</si>
  <si>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</si>
  <si>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</si>
  <si>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</si>
  <si>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</si>
  <si>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</si>
  <si>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</si>
  <si>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</si>
  <si>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</si>
  <si>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</si>
  <si>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</si>
  <si>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</si>
  <si>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</si>
  <si>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</si>
  <si>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</si>
  <si>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</si>
  <si>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</si>
  <si>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</si>
  <si>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</si>
  <si>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</si>
  <si>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</si>
  <si>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</si>
  <si>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</si>
  <si>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</si>
  <si>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</si>
  <si>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</si>
  <si>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</si>
  <si>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</si>
  <si>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</si>
  <si>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</si>
  <si>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</si>
  <si>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</si>
  <si>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</si>
  <si>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</si>
  <si>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</si>
  <si>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</si>
  <si>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</si>
  <si>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</si>
  <si>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</si>
  <si>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</si>
  <si>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</si>
  <si>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</si>
  <si>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</si>
  <si>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</si>
  <si>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</si>
  <si>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</si>
  <si>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</si>
  <si>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</si>
  <si>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</si>
  <si>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</si>
  <si>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</si>
  <si>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</si>
  <si>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</si>
  <si>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</si>
  <si>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</si>
  <si>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</si>
  <si>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</si>
  <si>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</si>
  <si>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</si>
  <si>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</si>
  <si>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</si>
  <si>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</si>
  <si>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</si>
  <si>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</si>
  <si>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</si>
  <si>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</si>
  <si>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</si>
  <si>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</si>
  <si>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</si>
  <si>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</si>
  <si>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</si>
  <si>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</si>
  <si>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</si>
  <si>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</si>
  <si>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</si>
  <si>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</si>
  <si>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</si>
  <si>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</si>
  <si>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</si>
  <si>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</si>
  <si>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</si>
  <si>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</si>
  <si>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</si>
  <si>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</si>
  <si>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</si>
  <si>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</si>
  <si>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</si>
  <si>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</si>
  <si>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</si>
  <si>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</si>
  <si>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</si>
  <si>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</si>
  <si>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</si>
  <si>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</si>
  <si>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</si>
  <si>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</si>
  <si>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</si>
  <si>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</si>
  <si>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</si>
  <si>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</si>
  <si>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</si>
  <si>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</si>
  <si>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</si>
  <si>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</si>
  <si>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</si>
  <si>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</si>
  <si>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</si>
  <si>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</si>
  <si>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</si>
  <si>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</si>
  <si>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</si>
  <si>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</si>
  <si>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</si>
  <si>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</si>
  <si>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</si>
  <si>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</si>
  <si>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</si>
  <si>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</si>
  <si>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</si>
  <si>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</si>
  <si>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</si>
  <si>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</si>
  <si>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</si>
  <si>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</si>
  <si>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</si>
  <si>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</si>
  <si>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</si>
  <si>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</si>
  <si>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</si>
  <si>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</si>
  <si>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</si>
  <si>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</si>
  <si>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</si>
  <si>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</si>
  <si>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</si>
  <si>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</si>
  <si>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</si>
  <si>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</si>
  <si>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</si>
  <si>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</si>
  <si>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</si>
  <si>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</si>
  <si>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</si>
  <si>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</si>
  <si>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</si>
  <si>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</si>
  <si>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</si>
  <si>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</si>
  <si>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</si>
  <si>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</si>
  <si>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</si>
  <si>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</si>
  <si>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</si>
  <si>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</si>
  <si>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</si>
  <si>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</si>
  <si>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</si>
  <si>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</si>
  <si>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</si>
  <si>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</si>
  <si>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</si>
  <si>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</si>
  <si>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</si>
  <si>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</si>
  <si>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</si>
  <si>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</si>
  <si>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</si>
  <si>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</si>
  <si>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</si>
  <si>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</si>
  <si>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</si>
  <si>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</si>
  <si>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</si>
  <si>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</si>
  <si>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</si>
  <si>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</si>
  <si>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</si>
  <si>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</si>
  <si>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</si>
  <si>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</si>
  <si>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</si>
  <si>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</si>
  <si>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</si>
  <si>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</si>
  <si>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</si>
  <si>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</si>
  <si>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</si>
  <si>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</si>
  <si>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</si>
  <si>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</si>
  <si>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</si>
  <si>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</si>
  <si>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</si>
  <si>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</si>
  <si>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</si>
  <si>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</si>
  <si>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</si>
  <si>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</si>
  <si>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</si>
  <si>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</si>
  <si>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</si>
  <si>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</si>
  <si>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</si>
  <si>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</si>
  <si>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</si>
  <si>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</si>
  <si>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</si>
  <si>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</si>
  <si>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</si>
  <si>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</si>
  <si>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</si>
  <si>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</si>
  <si>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</si>
  <si>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</si>
  <si>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</si>
  <si>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</si>
  <si>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</si>
  <si>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</si>
  <si>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</si>
  <si>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</si>
  <si>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</si>
  <si>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</si>
  <si>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</si>
  <si>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</si>
  <si>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</si>
  <si>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</si>
  <si>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</si>
  <si>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</si>
  <si>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</si>
  <si>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</si>
  <si>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</si>
  <si>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</si>
  <si>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</si>
  <si>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</si>
  <si>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</si>
  <si>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</si>
  <si>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</si>
  <si>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</si>
  <si>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</si>
  <si>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</si>
  <si>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</si>
  <si>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</si>
  <si>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</si>
  <si>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</si>
  <si>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</si>
  <si>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</si>
  <si>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</si>
  <si>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</si>
  <si>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</si>
  <si>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</si>
  <si>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</si>
  <si>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</si>
  <si>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</si>
  <si>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</si>
  <si>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</si>
  <si>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</si>
  <si>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</si>
  <si>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</si>
  <si>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</si>
  <si>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</si>
  <si>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</si>
  <si>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</si>
  <si>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</si>
  <si>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</si>
  <si>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</si>
  <si>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</si>
  <si>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</si>
  <si>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</si>
  <si>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</si>
  <si>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</si>
  <si>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</si>
  <si>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</si>
  <si>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</si>
  <si>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</si>
  <si>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</si>
  <si>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</si>
  <si>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</si>
  <si>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</si>
  <si>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</si>
  <si>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</si>
  <si>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</si>
  <si>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</si>
  <si>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</si>
  <si>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</si>
  <si>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</si>
  <si>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</si>
  <si>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</si>
  <si>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</si>
  <si>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</si>
  <si>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</si>
  <si>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</si>
  <si>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</si>
  <si>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</si>
  <si>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</si>
  <si>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</si>
  <si>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</si>
  <si>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</si>
  <si>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</si>
  <si>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</si>
  <si>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</si>
  <si>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</si>
  <si>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</si>
  <si>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</si>
  <si>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</si>
  <si>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</si>
  <si>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</si>
  <si>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</si>
  <si>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</si>
  <si>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</si>
  <si>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</si>
  <si>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</si>
  <si>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</si>
  <si>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</si>
  <si>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</si>
  <si>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</si>
  <si>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</si>
  <si>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</si>
  <si>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</si>
  <si>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</si>
  <si>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</si>
  <si>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</si>
  <si>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</si>
  <si>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</si>
  <si>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</si>
  <si>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</si>
  <si>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</si>
  <si>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</si>
  <si>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</si>
  <si>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</si>
  <si>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</si>
  <si>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</si>
  <si>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</si>
  <si>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</si>
  <si>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</si>
  <si>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</si>
  <si>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</si>
  <si>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</si>
  <si>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</si>
  <si>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</si>
  <si>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</si>
  <si>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</si>
  <si>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</si>
  <si>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</si>
  <si>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</si>
  <si>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</si>
  <si>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</si>
  <si>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</si>
  <si>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</si>
  <si>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</si>
  <si>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</si>
  <si>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</si>
  <si>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</si>
  <si>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</si>
  <si>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</si>
  <si>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</si>
  <si>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</si>
  <si>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</si>
  <si>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</si>
  <si>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</si>
  <si>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</si>
  <si>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</si>
  <si>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</si>
  <si>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</si>
  <si>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</si>
  <si>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</si>
  <si>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</si>
  <si>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</si>
  <si>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</si>
  <si>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</si>
  <si>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</si>
  <si>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</si>
  <si>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</si>
  <si>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</si>
  <si>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</si>
  <si>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</si>
  <si>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</si>
  <si>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</si>
  <si>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</si>
  <si>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</si>
  <si>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</si>
  <si>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</si>
  <si>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</si>
  <si>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</si>
  <si>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</si>
  <si>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</si>
  <si>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</si>
  <si>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</si>
  <si>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</si>
  <si>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</si>
  <si>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</si>
  <si>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</si>
  <si>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</si>
  <si>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</si>
  <si>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</si>
  <si>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</si>
  <si>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</si>
  <si>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</si>
  <si>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</si>
  <si>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</si>
  <si>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</si>
  <si>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</si>
  <si>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</si>
  <si>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</si>
  <si>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</si>
  <si>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</si>
  <si>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</si>
  <si>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</si>
  <si>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</si>
  <si>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</si>
  <si>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</si>
  <si>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</si>
  <si>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</si>
  <si>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</si>
  <si>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</si>
  <si>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</si>
  <si>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</si>
  <si>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</si>
  <si>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</si>
  <si>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</si>
  <si>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</si>
  <si>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</si>
  <si>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</si>
  <si>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</si>
  <si>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</si>
  <si>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</si>
  <si>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</si>
  <si>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</si>
  <si>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</si>
  <si>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</si>
  <si>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</si>
  <si>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</si>
  <si>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</si>
  <si>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</si>
  <si>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</si>
  <si>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</si>
  <si>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</si>
  <si>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</si>
  <si>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</si>
  <si>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</si>
  <si>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</si>
  <si>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</si>
  <si>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</si>
  <si>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</si>
  <si>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</si>
  <si>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</si>
  <si>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</si>
  <si>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</si>
  <si>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</si>
  <si>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</si>
  <si>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</si>
  <si>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</si>
  <si>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</si>
  <si>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</si>
  <si>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</si>
  <si>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</si>
  <si>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</si>
  <si>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</si>
  <si>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</si>
  <si>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</si>
  <si>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</si>
  <si>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</si>
  <si>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</si>
  <si>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</si>
  <si>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</si>
  <si>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</si>
  <si>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</si>
  <si>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</si>
  <si>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</si>
  <si>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</si>
  <si>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</si>
  <si>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</si>
  <si>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</si>
  <si>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</si>
  <si>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</si>
  <si>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</si>
  <si>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</si>
  <si>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</si>
  <si>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</si>
  <si>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</si>
  <si>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</si>
  <si>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</si>
  <si>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</si>
  <si>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</si>
  <si>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</si>
  <si>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</si>
  <si>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</si>
  <si>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</si>
  <si>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</si>
  <si>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</si>
  <si>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</si>
  <si>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</si>
  <si>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</si>
  <si>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</si>
  <si>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</si>
  <si>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</si>
  <si>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</si>
  <si>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</si>
  <si>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</si>
  <si>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</si>
  <si>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</si>
  <si>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</si>
  <si>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</si>
  <si>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</si>
  <si>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</si>
  <si>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</si>
  <si>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</si>
  <si>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</si>
  <si>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</si>
  <si>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</si>
  <si>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</si>
  <si>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</si>
  <si>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</si>
  <si>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</si>
  <si>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</si>
  <si>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</si>
  <si>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</si>
  <si>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</si>
  <si>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</si>
  <si>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</si>
  <si>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</si>
  <si>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</si>
  <si>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</si>
  <si>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</si>
  <si>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</si>
  <si>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</si>
  <si>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</si>
  <si>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</si>
  <si>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</si>
  <si>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</si>
  <si>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</si>
  <si>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</si>
  <si>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</si>
  <si>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</si>
  <si>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</si>
  <si>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</si>
  <si>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</si>
  <si>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</si>
  <si>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</si>
  <si>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</si>
  <si>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</si>
  <si>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</si>
  <si>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</si>
  <si>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</si>
  <si>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</si>
  <si>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</si>
  <si>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</si>
  <si>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</si>
  <si>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</si>
  <si>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</si>
  <si>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</si>
  <si>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</si>
  <si>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</si>
  <si>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</si>
  <si>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</si>
  <si>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</si>
  <si>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</si>
  <si>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</si>
  <si>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</si>
  <si>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</si>
  <si>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</si>
  <si>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</si>
  <si>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</si>
  <si>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</si>
  <si>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</si>
  <si>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</si>
  <si>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</si>
  <si>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</si>
  <si>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</si>
  <si>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</si>
  <si>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</si>
  <si>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</si>
  <si>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</si>
  <si>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</si>
  <si>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</si>
  <si>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</si>
  <si>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</si>
  <si>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</si>
  <si>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</si>
  <si>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</si>
  <si>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</si>
  <si>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</si>
  <si>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</si>
  <si>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</si>
  <si>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</si>
  <si>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</si>
  <si>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</si>
  <si>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</si>
  <si>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</si>
  <si>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</si>
  <si>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</si>
  <si>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</si>
  <si>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</si>
  <si>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</si>
  <si>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</si>
  <si>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</si>
  <si>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</si>
  <si>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</si>
  <si>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</si>
  <si>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</si>
  <si>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</si>
  <si>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</si>
  <si>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</si>
  <si>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</si>
  <si>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</si>
  <si>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</si>
  <si>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</si>
  <si>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</si>
  <si>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</si>
  <si>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</si>
  <si>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</si>
  <si>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</si>
  <si>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</si>
  <si>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</si>
  <si>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</si>
  <si>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</si>
  <si>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</si>
  <si>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</si>
  <si>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</si>
  <si>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</si>
  <si>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</si>
  <si>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</si>
  <si>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</si>
  <si>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</si>
  <si>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</si>
  <si>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</si>
  <si>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</si>
  <si>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</si>
  <si>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</si>
  <si>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</si>
  <si>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</si>
  <si>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</si>
  <si>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</si>
  <si>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</si>
  <si>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</si>
  <si>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</si>
  <si>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</si>
  <si>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</si>
  <si>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</si>
  <si>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</si>
  <si>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</si>
  <si>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</si>
  <si>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</si>
  <si>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</si>
  <si>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</si>
  <si>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</si>
  <si>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</si>
  <si>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</si>
  <si>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</si>
  <si>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</si>
  <si>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</si>
  <si>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</si>
  <si>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</si>
  <si>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</si>
  <si>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</si>
  <si>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</si>
  <si>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</si>
  <si>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</si>
  <si>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</si>
  <si>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</si>
  <si>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</si>
  <si>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</si>
  <si>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</si>
  <si>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</si>
  <si>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</si>
  <si>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</si>
  <si>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</si>
  <si>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</si>
  <si>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</si>
  <si>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</si>
  <si>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</si>
  <si>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</si>
  <si>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</si>
  <si>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</si>
  <si>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</si>
  <si>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</si>
  <si>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</si>
  <si>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</si>
  <si>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</si>
  <si>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</si>
  <si>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</si>
  <si>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</si>
  <si>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</si>
  <si>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</si>
  <si>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</si>
  <si>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</si>
  <si>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</si>
  <si>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</si>
  <si>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</si>
  <si>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</si>
  <si>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</si>
  <si>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</si>
  <si>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</si>
  <si>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</si>
  <si>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</si>
  <si>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</si>
  <si>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</si>
  <si>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</si>
  <si>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</si>
  <si>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</si>
  <si>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</si>
  <si>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</si>
  <si>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</si>
  <si>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</si>
  <si>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</si>
  <si>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</si>
  <si>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</si>
  <si>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</si>
  <si>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</si>
  <si>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</si>
  <si>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</si>
  <si>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</si>
  <si>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</si>
  <si>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</si>
  <si>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</si>
  <si>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</si>
  <si>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</si>
  <si>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</si>
  <si>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</si>
  <si>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</si>
  <si>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</si>
  <si>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</si>
  <si>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</si>
  <si>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</si>
  <si>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</si>
  <si>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</si>
  <si>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</si>
  <si>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</si>
  <si>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</si>
  <si>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</si>
  <si>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</si>
  <si>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</si>
  <si>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</si>
  <si>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</si>
  <si>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</si>
  <si>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</si>
  <si>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</si>
  <si>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</si>
  <si>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</si>
  <si>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</si>
  <si>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</si>
  <si>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</si>
  <si>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</si>
  <si>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</si>
  <si>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</si>
  <si>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</si>
  <si>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</si>
  <si>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</si>
  <si>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</si>
  <si>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</si>
  <si>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</si>
  <si>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</si>
  <si>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</si>
  <si>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</si>
  <si>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</si>
  <si>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</si>
  <si>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</si>
  <si>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</si>
  <si>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</si>
  <si>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</si>
  <si>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</si>
  <si>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</si>
  <si>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</si>
  <si>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</si>
  <si>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</si>
  <si>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</si>
  <si>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</si>
  <si>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</si>
  <si>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</si>
  <si>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</si>
  <si>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</si>
  <si>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</si>
  <si>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</si>
  <si>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</si>
  <si>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</si>
  <si>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</si>
  <si>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</si>
  <si>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</si>
  <si>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</si>
  <si>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</si>
  <si>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</si>
  <si>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</si>
  <si>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</si>
  <si>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</si>
  <si>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</si>
  <si>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</si>
  <si>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</si>
  <si>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</si>
  <si>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</si>
  <si>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</si>
  <si>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</si>
  <si>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</si>
  <si>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</si>
  <si>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</si>
  <si>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</si>
  <si>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</si>
  <si>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</si>
  <si>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</si>
  <si>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</si>
  <si>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</si>
  <si>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</si>
  <si>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</si>
  <si>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</si>
  <si>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</si>
  <si>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</si>
  <si>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</si>
  <si>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</si>
  <si>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</si>
  <si>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</si>
  <si>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</si>
  <si>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</si>
  <si>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</si>
  <si>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</si>
  <si>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</si>
  <si>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</si>
  <si>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</si>
  <si>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</si>
  <si>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</si>
  <si>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</si>
  <si>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</si>
  <si>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</si>
  <si>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</si>
  <si>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</si>
  <si>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</si>
  <si>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</si>
  <si>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</si>
  <si>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</si>
  <si>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</si>
  <si>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</si>
  <si>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</si>
  <si>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</si>
  <si>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</si>
  <si>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</si>
  <si>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</si>
  <si>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</si>
  <si>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</si>
  <si>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</si>
  <si>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</si>
  <si>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</si>
  <si>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</si>
  <si>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</si>
  <si>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</si>
  <si>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</si>
  <si>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</si>
  <si>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</si>
  <si>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</si>
  <si>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</si>
  <si>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</si>
  <si>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</si>
  <si>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</si>
  <si>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</si>
  <si>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</si>
  <si>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</si>
  <si>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</si>
  <si>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</si>
  <si>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</si>
  <si>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</si>
  <si>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</si>
  <si>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</si>
  <si>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</si>
  <si>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</si>
  <si>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</si>
  <si>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</si>
  <si>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</si>
  <si>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</si>
  <si>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</si>
  <si>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</si>
  <si>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</si>
  <si>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</si>
  <si>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</si>
  <si>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</si>
  <si>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</si>
  <si>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</si>
  <si>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</si>
  <si>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</si>
  <si>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</si>
  <si>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</si>
  <si>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</si>
  <si>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</si>
  <si>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</si>
  <si>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</si>
  <si>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</si>
  <si>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</si>
  <si>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</si>
  <si>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</si>
  <si>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</si>
  <si>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</si>
  <si>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</si>
  <si>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</si>
  <si>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</si>
  <si>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</si>
  <si>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</si>
  <si>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</si>
  <si>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</si>
  <si>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</si>
  <si>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</si>
  <si>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</si>
  <si>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</si>
  <si>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</si>
  <si>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</si>
  <si>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</si>
  <si>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</si>
  <si>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</si>
  <si>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</si>
  <si>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</si>
  <si>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</si>
  <si>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</si>
  <si>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</si>
  <si>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</si>
  <si>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</si>
  <si>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</si>
  <si>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</si>
  <si>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</si>
  <si>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</si>
  <si>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</si>
  <si>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</si>
  <si>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</si>
  <si>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</si>
  <si>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</si>
  <si>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</si>
  <si>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</si>
  <si>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</si>
  <si>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</si>
  <si>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</si>
  <si>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</si>
  <si>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</si>
  <si>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</si>
  <si>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</si>
  <si>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</si>
  <si>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</si>
  <si>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</si>
  <si>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</si>
  <si>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</si>
  <si>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</si>
  <si>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</si>
  <si>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</si>
  <si>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</si>
  <si>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</si>
  <si>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</si>
  <si>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</si>
  <si>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</si>
  <si>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</si>
  <si>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</si>
  <si>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</si>
  <si>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</si>
  <si>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</si>
  <si>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</si>
  <si>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</si>
  <si>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</si>
  <si>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</si>
  <si>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</si>
  <si>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</si>
  <si>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</si>
  <si>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</si>
  <si>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</si>
  <si>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</si>
  <si>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</si>
  <si>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</si>
  <si>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</si>
  <si>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</si>
  <si>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</si>
  <si>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</si>
  <si>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</si>
  <si>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</si>
  <si>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</si>
  <si>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</si>
  <si>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</si>
  <si>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</si>
  <si>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</si>
  <si>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</si>
  <si>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</si>
  <si>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</si>
  <si>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</si>
  <si>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</si>
  <si>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</si>
  <si>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</si>
  <si>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</si>
  <si>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</si>
  <si>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</si>
  <si>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</si>
  <si>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</si>
  <si>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</si>
  <si>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</si>
  <si>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</si>
  <si>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</si>
  <si>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</si>
  <si>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</si>
  <si>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</si>
  <si>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</si>
  <si>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</si>
  <si>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</si>
  <si>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</si>
  <si>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</si>
  <si>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</si>
  <si>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</si>
  <si>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</si>
  <si>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</si>
  <si>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</si>
  <si>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</si>
  <si>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</si>
  <si>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</si>
  <si>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</si>
  <si>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</si>
  <si>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</si>
  <si>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</si>
  <si>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</si>
  <si>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</si>
  <si>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</si>
  <si>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</si>
  <si>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</si>
  <si>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</si>
  <si>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</si>
  <si>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</si>
  <si>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</si>
  <si>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</si>
  <si>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</si>
  <si>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</si>
  <si>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</si>
  <si>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</si>
  <si>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</si>
  <si>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</si>
  <si>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</si>
  <si>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</si>
  <si>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</si>
  <si>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</si>
  <si>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</si>
  <si>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</si>
  <si>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</si>
  <si>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</si>
  <si>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</si>
  <si>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</si>
  <si>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</si>
  <si>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</si>
  <si>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</si>
  <si>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</si>
  <si>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</si>
  <si>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</si>
  <si>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</si>
  <si>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</si>
  <si>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</si>
  <si>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</si>
  <si>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</si>
  <si>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</si>
  <si>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</si>
  <si>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</si>
  <si>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</si>
  <si>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</si>
  <si>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</si>
  <si>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</si>
  <si>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</si>
  <si>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</si>
  <si>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</si>
  <si>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</si>
  <si>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</si>
  <si>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</si>
  <si>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</si>
  <si>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</si>
  <si>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</si>
  <si>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</si>
  <si>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</si>
  <si>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</si>
  <si>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</si>
  <si>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</si>
  <si>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</si>
  <si>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</si>
  <si>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</si>
  <si>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</si>
  <si>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</si>
  <si>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</si>
  <si>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</si>
  <si>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</si>
  <si>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</si>
  <si>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</si>
  <si>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</si>
  <si>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</si>
  <si>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</si>
  <si>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</si>
  <si>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</si>
  <si>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</si>
  <si>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</si>
  <si>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</si>
  <si>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</si>
  <si>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</si>
  <si>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</si>
  <si>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</si>
  <si>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</si>
  <si>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</si>
  <si>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</si>
  <si>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</si>
  <si>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</si>
  <si>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</si>
  <si>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</si>
  <si>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</si>
  <si>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</si>
  <si>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</si>
  <si>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</si>
  <si>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</si>
  <si>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</si>
  <si>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</si>
  <si>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</si>
  <si>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</si>
  <si>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</si>
  <si>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</si>
  <si>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</si>
  <si>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</si>
  <si>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</si>
  <si>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</si>
  <si>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</si>
  <si>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</si>
  <si>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</si>
  <si>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</si>
  <si>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</si>
  <si>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</si>
  <si>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</si>
  <si>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</si>
  <si>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</si>
  <si>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</si>
  <si>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</si>
  <si>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</si>
  <si>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</si>
  <si>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</si>
  <si>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</si>
  <si>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</si>
  <si>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</si>
  <si>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</si>
  <si>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</si>
  <si>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</si>
  <si>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</si>
  <si>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</si>
  <si>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</si>
  <si>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</si>
  <si>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</si>
  <si>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</si>
  <si>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</si>
  <si>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</si>
  <si>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</si>
  <si>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</si>
  <si>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</si>
  <si>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</si>
  <si>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</si>
  <si>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</si>
  <si>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</si>
  <si>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</si>
  <si>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</si>
  <si>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</si>
  <si>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</si>
  <si>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</si>
  <si>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</si>
  <si>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</si>
  <si>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</si>
  <si>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</si>
  <si>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</si>
  <si>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</si>
  <si>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</si>
  <si>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</si>
  <si>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</si>
  <si>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</si>
  <si>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</si>
  <si>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</si>
  <si>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</si>
  <si>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</si>
  <si>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</si>
  <si>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</si>
  <si>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</si>
  <si>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</si>
  <si>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</si>
  <si>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</si>
  <si>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</si>
  <si>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</si>
  <si>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</si>
  <si>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</si>
  <si>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</si>
  <si>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</si>
  <si>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</si>
  <si>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</si>
  <si>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</si>
  <si>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</si>
  <si>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</si>
  <si>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</si>
  <si>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</si>
  <si>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</si>
  <si>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</si>
  <si>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</si>
  <si>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</si>
  <si>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</si>
  <si>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</si>
  <si>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</si>
  <si>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</si>
  <si>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</si>
  <si>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</si>
  <si>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</si>
  <si>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</si>
  <si>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</si>
  <si>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</si>
  <si>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</si>
  <si>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</si>
  <si>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</si>
  <si>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</si>
  <si>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</si>
  <si>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</si>
  <si>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</si>
  <si>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</si>
  <si>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</si>
  <si>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</si>
  <si>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</si>
  <si>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</si>
  <si>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</si>
  <si>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</si>
  <si>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</si>
  <si>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</si>
  <si>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</si>
  <si>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</si>
  <si>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</si>
  <si>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</si>
  <si>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</si>
  <si>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</si>
  <si>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</si>
  <si>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</si>
  <si>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</si>
  <si>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</si>
  <si>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</si>
  <si>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</si>
  <si>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</si>
  <si>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</si>
  <si>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</si>
  <si>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</si>
  <si>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</si>
  <si>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</si>
  <si>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</si>
  <si>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</si>
  <si>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</si>
  <si>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</si>
  <si>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</si>
  <si>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</si>
  <si>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</si>
  <si>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</si>
  <si>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</si>
  <si>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</si>
  <si>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</si>
  <si>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</si>
  <si>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</si>
  <si>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</si>
  <si>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</si>
  <si>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</si>
  <si>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</si>
  <si>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</si>
  <si>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</si>
  <si>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</si>
  <si>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</si>
  <si>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</si>
  <si>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</si>
  <si>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</si>
  <si>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</si>
  <si>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</si>
  <si>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</si>
  <si>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</si>
  <si>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</si>
  <si>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</si>
  <si>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</si>
  <si>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</si>
  <si>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</si>
  <si>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</si>
  <si>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</si>
  <si>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</si>
  <si>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</si>
  <si>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</si>
  <si>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</si>
  <si>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</si>
  <si>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</si>
  <si>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</si>
  <si>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</si>
  <si>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</si>
  <si>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</si>
  <si>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</si>
  <si>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</si>
  <si>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</si>
  <si>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</si>
  <si>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</si>
  <si>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</si>
  <si>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</si>
  <si>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</si>
  <si>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</si>
  <si>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</si>
  <si>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</si>
  <si>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</si>
  <si>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</si>
  <si>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</si>
  <si>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</si>
  <si>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</si>
  <si>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</si>
  <si>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</si>
  <si>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</si>
  <si>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</si>
  <si>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</si>
  <si>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</si>
  <si>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</si>
  <si>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</si>
  <si>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</si>
  <si>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</si>
  <si>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</si>
  <si>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</si>
  <si>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</si>
  <si>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</si>
  <si>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</si>
  <si>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</si>
  <si>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</si>
  <si>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</si>
  <si>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</si>
  <si>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</si>
  <si>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</si>
  <si>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</si>
  <si>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</si>
  <si>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</si>
  <si>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</si>
  <si>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</si>
  <si>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</si>
  <si>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</si>
  <si>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</si>
  <si>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</si>
  <si>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</si>
  <si>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</si>
  <si>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</si>
  <si>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</si>
  <si>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</si>
  <si>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</si>
  <si>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</si>
  <si>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</si>
  <si>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</si>
  <si>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</si>
  <si>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</si>
  <si>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</si>
  <si>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</si>
  <si>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</si>
  <si>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</si>
  <si>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</si>
  <si>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</si>
  <si>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</si>
  <si>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</si>
  <si>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</si>
  <si>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</si>
  <si>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</si>
  <si>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</si>
  <si>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</si>
  <si>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</si>
  <si>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</si>
  <si>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</si>
  <si>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</si>
  <si>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</si>
  <si>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</si>
  <si>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</si>
  <si>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</si>
  <si>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</si>
  <si>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</si>
  <si>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</si>
  <si>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</si>
  <si>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</si>
  <si>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</si>
  <si>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</si>
  <si>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</si>
  <si>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</si>
  <si>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</si>
  <si>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</si>
  <si>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</si>
  <si>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</si>
  <si>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</si>
  <si>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</si>
  <si>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</si>
  <si>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</si>
  <si>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</si>
  <si>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</si>
  <si>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</si>
  <si>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</si>
  <si>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</si>
  <si>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</si>
  <si>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</si>
  <si>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</si>
  <si>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</si>
  <si>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</si>
  <si>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</si>
  <si>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</si>
  <si>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</si>
  <si>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</si>
  <si>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</si>
  <si>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</si>
  <si>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</si>
  <si>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</si>
  <si>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</si>
  <si>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</si>
  <si>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</si>
  <si>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</si>
  <si>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</si>
  <si>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</si>
  <si>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</si>
  <si>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</si>
  <si>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</si>
  <si>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</si>
  <si>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</si>
  <si>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</si>
  <si>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</si>
  <si>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</si>
  <si>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</si>
  <si>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</si>
  <si>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</si>
  <si>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</si>
  <si>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</si>
  <si>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</si>
  <si>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</si>
  <si>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</si>
  <si>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</si>
  <si>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</si>
  <si>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</si>
  <si>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</si>
  <si>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</si>
  <si>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</si>
  <si>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</si>
  <si>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</si>
  <si>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</si>
  <si>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</si>
  <si>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</si>
  <si>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</si>
  <si>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</si>
  <si>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</si>
  <si>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</si>
  <si>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</si>
  <si>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</si>
  <si>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</si>
  <si>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</si>
  <si>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</si>
  <si>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</si>
  <si>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</si>
  <si>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</si>
  <si>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</si>
  <si>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</si>
  <si>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</si>
  <si>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</si>
  <si>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</si>
  <si>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</si>
  <si>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</si>
  <si>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</si>
  <si>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</si>
  <si>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</si>
  <si>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</si>
  <si>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</si>
  <si>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</si>
  <si>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</si>
  <si>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</si>
  <si>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</si>
  <si>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</si>
  <si>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</si>
  <si>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</si>
  <si>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</si>
  <si>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</si>
  <si>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</si>
  <si>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</si>
  <si>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</si>
  <si>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</si>
  <si>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</si>
  <si>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</si>
  <si>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</si>
  <si>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</si>
  <si>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</si>
  <si>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</si>
  <si>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</si>
  <si>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</si>
  <si>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</si>
  <si>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</si>
  <si>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</si>
  <si>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</si>
  <si>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</si>
  <si>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</si>
  <si>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</si>
  <si>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</si>
  <si>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</si>
  <si>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</si>
  <si>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</si>
  <si>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</si>
  <si>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</si>
  <si>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</si>
  <si>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</si>
  <si>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</si>
  <si>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</si>
  <si>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</si>
  <si>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</si>
  <si>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</si>
  <si>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</si>
  <si>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</si>
  <si>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</si>
  <si>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</si>
  <si>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</si>
  <si>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</si>
  <si>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</si>
  <si>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</si>
  <si>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</si>
  <si>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</si>
  <si>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</si>
  <si>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</si>
  <si>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</si>
  <si>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</si>
  <si>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</si>
  <si>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</si>
  <si>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</si>
  <si>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</si>
  <si>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</si>
  <si>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</si>
  <si>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</si>
  <si>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</si>
  <si>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</si>
  <si>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</si>
  <si>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</si>
  <si>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</si>
  <si>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</si>
  <si>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</si>
  <si>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</si>
  <si>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</si>
  <si>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</si>
  <si>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</si>
  <si>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</si>
  <si>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</si>
  <si>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</si>
  <si>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</si>
  <si>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</si>
  <si>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</si>
  <si>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</si>
  <si>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</si>
  <si>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</si>
  <si>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</si>
  <si>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</si>
  <si>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</si>
  <si>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</si>
  <si>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</si>
  <si>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</si>
  <si>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</si>
  <si>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</si>
  <si>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</si>
  <si>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</si>
  <si>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</si>
  <si>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</si>
  <si>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</si>
  <si>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</si>
  <si>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</si>
  <si>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</si>
  <si>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</si>
  <si>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</si>
  <si>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</si>
  <si>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</si>
  <si>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</si>
  <si>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</si>
  <si>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</si>
  <si>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</si>
  <si>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</si>
  <si>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</si>
  <si>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</si>
  <si>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</si>
  <si>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</si>
  <si>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</si>
  <si>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</si>
  <si>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</si>
  <si>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</si>
  <si>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</si>
  <si>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</si>
  <si>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</si>
  <si>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</si>
  <si>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</si>
  <si>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</si>
  <si>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</si>
  <si>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</si>
  <si>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</si>
  <si>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</si>
  <si>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</si>
  <si>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</si>
  <si>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</si>
  <si>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</si>
  <si>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</si>
  <si>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</si>
  <si>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</si>
  <si>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</si>
  <si>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</si>
  <si>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</si>
  <si>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</si>
  <si>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</si>
  <si>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</si>
  <si>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</si>
  <si>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</si>
  <si>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</si>
  <si>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</si>
  <si>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</si>
  <si>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</si>
  <si>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</si>
  <si>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</si>
  <si>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</si>
  <si>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</si>
  <si>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</si>
  <si>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</si>
  <si>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</si>
  <si>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</si>
  <si>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</si>
  <si>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</si>
  <si>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</si>
  <si>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</si>
  <si>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</si>
  <si>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</si>
  <si>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</si>
  <si>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</si>
  <si>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</si>
  <si>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</si>
  <si>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</si>
  <si>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</si>
  <si>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</si>
  <si>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</si>
  <si>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</si>
  <si>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</si>
  <si>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</si>
  <si>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</si>
  <si>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</si>
  <si>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</si>
  <si>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</si>
  <si>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</si>
  <si>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</si>
  <si>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</si>
  <si>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</si>
  <si>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</si>
  <si>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</si>
  <si>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</si>
  <si>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</si>
  <si>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</si>
  <si>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</si>
  <si>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</si>
  <si>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</si>
  <si>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</si>
  <si>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</si>
  <si>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</si>
  <si>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</si>
  <si>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</si>
  <si>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</si>
  <si>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</si>
  <si>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</si>
  <si>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</si>
  <si>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</si>
  <si>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</si>
  <si>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</si>
  <si>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</si>
  <si>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</si>
  <si>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</si>
  <si>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</si>
  <si>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</si>
  <si>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</si>
  <si>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</si>
  <si>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</si>
  <si>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</si>
  <si>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</si>
  <si>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</si>
  <si>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</si>
  <si>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</si>
  <si>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</si>
  <si>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</si>
  <si>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</si>
  <si>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</si>
  <si>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</si>
  <si>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</si>
  <si>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</si>
  <si>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</si>
  <si>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</si>
  <si>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</si>
  <si>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</si>
  <si>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</si>
  <si>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</si>
  <si>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</si>
  <si>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</si>
  <si>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</si>
  <si>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</si>
  <si>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</si>
  <si>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</si>
  <si>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</si>
  <si>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</si>
  <si>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</si>
  <si>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</si>
  <si>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</si>
  <si>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</si>
  <si>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</si>
  <si>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</si>
  <si>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</si>
  <si>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</si>
  <si>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</si>
  <si>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</si>
  <si>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</si>
  <si>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</si>
  <si>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</si>
  <si>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</si>
  <si>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</si>
  <si>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</si>
  <si>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</si>
  <si>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</si>
  <si>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</si>
  <si>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</si>
  <si>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</si>
  <si>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</si>
  <si>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</si>
  <si>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</si>
  <si>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</si>
  <si>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</si>
  <si>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</si>
  <si>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</si>
  <si>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</si>
  <si>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</si>
  <si>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</si>
  <si>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</si>
  <si>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</si>
  <si>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</si>
  <si>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</si>
  <si>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</si>
  <si>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</si>
  <si>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</si>
  <si>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</si>
  <si>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</si>
  <si>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</si>
  <si>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</si>
  <si>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</si>
  <si>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</si>
  <si>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</si>
  <si>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</si>
  <si>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</si>
  <si>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</si>
  <si>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</si>
  <si>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</si>
  <si>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</si>
  <si>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</si>
  <si>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</si>
  <si>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</si>
  <si>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</si>
  <si>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</si>
  <si>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</si>
  <si>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</si>
  <si>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</si>
  <si>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</si>
  <si>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</si>
  <si>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</si>
  <si>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</si>
  <si>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</si>
  <si>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</si>
  <si>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</si>
  <si>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</si>
  <si>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</si>
  <si>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</si>
  <si>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</si>
  <si>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</si>
  <si>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</si>
  <si>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</si>
  <si>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</si>
  <si>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</si>
  <si>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</si>
  <si>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</si>
  <si>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</si>
  <si>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</si>
  <si>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</si>
  <si>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</si>
  <si>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</si>
  <si>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</si>
  <si>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</si>
  <si>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</si>
  <si>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</si>
  <si>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</si>
  <si>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</si>
  <si>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</si>
  <si>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</si>
  <si>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</si>
  <si>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</si>
  <si>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</si>
  <si>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</si>
  <si>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</si>
  <si>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</si>
  <si>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</si>
  <si>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</si>
  <si>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</si>
  <si>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</si>
  <si>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</si>
  <si>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</si>
  <si>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</si>
  <si>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</si>
  <si>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</si>
  <si>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</si>
  <si>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</si>
  <si>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</si>
  <si>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</si>
  <si>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</si>
  <si>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</si>
  <si>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</si>
  <si>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</si>
  <si>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</si>
  <si>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</si>
  <si>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</si>
  <si>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</si>
  <si>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</si>
  <si>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</si>
  <si>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</si>
  <si>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</si>
  <si>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</si>
  <si>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</si>
  <si>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</si>
  <si>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</si>
  <si>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</si>
  <si>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</si>
  <si>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</si>
  <si>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</si>
  <si>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</si>
  <si>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</si>
  <si>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</si>
  <si>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</si>
  <si>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</si>
  <si>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</si>
  <si>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</si>
  <si>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</si>
  <si>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</si>
  <si>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</si>
  <si>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</si>
  <si>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</si>
  <si>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</si>
  <si>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</si>
  <si>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</si>
  <si>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</si>
  <si>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</si>
  <si>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</si>
  <si>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</si>
  <si>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</si>
  <si>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</si>
  <si>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</si>
  <si>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</si>
  <si>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</si>
  <si>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</si>
  <si>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</si>
  <si>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</si>
  <si>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</si>
  <si>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</si>
  <si>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</si>
  <si>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</si>
  <si>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</si>
  <si>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</si>
  <si>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</si>
  <si>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</si>
  <si>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</si>
  <si>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</si>
  <si>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</si>
  <si>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</si>
  <si>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</si>
  <si>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</si>
  <si>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</si>
  <si>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</si>
  <si>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</si>
  <si>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</si>
  <si>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</si>
  <si>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</si>
  <si>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</si>
  <si>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</si>
  <si>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</si>
  <si>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</si>
  <si>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</si>
  <si>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</si>
  <si>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</si>
  <si>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</si>
  <si>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</si>
  <si>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</si>
  <si>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</si>
  <si>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</si>
  <si>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</si>
  <si>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</si>
  <si>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</si>
  <si>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</si>
  <si>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</si>
  <si>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</si>
  <si>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</si>
  <si>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</si>
  <si>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</si>
  <si>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</si>
  <si>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</si>
  <si>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</si>
  <si>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</si>
  <si>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</si>
  <si>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</si>
  <si>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</si>
  <si>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</si>
  <si>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</si>
  <si>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</si>
  <si>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</si>
  <si>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</si>
  <si>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</si>
  <si>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</si>
  <si>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</si>
  <si>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</si>
  <si>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</si>
  <si>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</si>
  <si>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</si>
  <si>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</si>
  <si>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</si>
  <si>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</si>
  <si>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</si>
  <si>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</si>
  <si>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</si>
  <si>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</si>
  <si>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</si>
  <si>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</si>
  <si>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</si>
  <si>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</si>
  <si>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</si>
  <si>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</si>
  <si>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</si>
  <si>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</si>
  <si>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</si>
  <si>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</si>
  <si>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</si>
  <si>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</si>
  <si>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</si>
  <si>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</si>
  <si>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</si>
  <si>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</si>
  <si>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</si>
  <si>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</si>
  <si>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</si>
  <si>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</si>
  <si>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</si>
  <si>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</si>
  <si>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</si>
  <si>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</si>
  <si>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</si>
  <si>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</si>
  <si>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</si>
  <si>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</si>
  <si>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</si>
  <si>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</si>
  <si>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</si>
  <si>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</si>
  <si>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</si>
  <si>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</si>
  <si>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</si>
  <si>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</si>
  <si>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</si>
  <si>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</si>
  <si>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</si>
  <si>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</si>
  <si>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</si>
  <si>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</si>
  <si>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</si>
  <si>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</si>
  <si>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</si>
  <si>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</si>
  <si>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</si>
  <si>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</si>
  <si>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</si>
  <si>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</si>
  <si>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</si>
  <si>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</si>
  <si>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</si>
  <si>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</si>
  <si>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</si>
  <si>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</si>
  <si>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</si>
  <si>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</si>
  <si>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</si>
  <si>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</si>
  <si>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</si>
  <si>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</si>
  <si>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</si>
  <si>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</si>
  <si>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</si>
  <si>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</si>
  <si>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</si>
  <si>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</si>
  <si>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</si>
  <si>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</si>
  <si>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</si>
  <si>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</si>
  <si>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</si>
  <si>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</si>
  <si>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</si>
  <si>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</si>
  <si>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</si>
  <si>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</si>
  <si>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</si>
  <si>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</si>
  <si>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</si>
  <si>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</si>
  <si>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</si>
  <si>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</si>
  <si>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</si>
  <si>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</si>
  <si>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</si>
  <si>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</si>
  <si>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</si>
  <si>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</si>
  <si>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</si>
  <si>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</si>
  <si>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</si>
  <si>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</si>
  <si>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</si>
  <si>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</si>
  <si>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</si>
  <si>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</si>
  <si>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</si>
  <si>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</si>
  <si>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</si>
  <si>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</si>
  <si>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</si>
  <si>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</si>
  <si>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</si>
  <si>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</si>
  <si>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</si>
  <si>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</si>
  <si>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</si>
  <si>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</si>
  <si>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</si>
  <si>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</si>
  <si>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</si>
  <si>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</si>
  <si>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</si>
  <si>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</si>
  <si>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</si>
  <si>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</si>
  <si>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</si>
  <si>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</si>
  <si>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</si>
  <si>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</si>
  <si>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</si>
  <si>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</si>
  <si>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</si>
  <si>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</si>
  <si>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</si>
  <si>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</si>
  <si>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</si>
  <si>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</si>
  <si>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</si>
  <si>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</si>
  <si>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</si>
  <si>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</si>
  <si>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</si>
  <si>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</si>
  <si>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</si>
  <si>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</si>
  <si>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</si>
  <si>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</si>
  <si>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</si>
  <si>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</si>
  <si>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</si>
  <si>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</si>
  <si>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</si>
  <si>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</si>
  <si>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</si>
  <si>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</si>
  <si>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</si>
  <si>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</si>
  <si>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</si>
  <si>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</si>
  <si>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</si>
  <si>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</si>
  <si>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</si>
  <si>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</si>
  <si>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</si>
  <si>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</si>
  <si>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</si>
  <si>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</si>
  <si>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</si>
  <si>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</si>
  <si>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</si>
  <si>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</si>
  <si>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</si>
  <si>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</si>
  <si>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</si>
  <si>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</si>
  <si>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</si>
  <si>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</si>
  <si>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</si>
  <si>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</si>
  <si>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</si>
  <si>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</si>
  <si>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</si>
  <si>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</si>
  <si>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</si>
  <si>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</si>
  <si>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</si>
  <si>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</si>
  <si>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</si>
  <si>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</si>
  <si>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</si>
  <si>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</si>
  <si>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</si>
  <si>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</si>
  <si>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</si>
  <si>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</si>
  <si>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</si>
  <si>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</si>
  <si>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</si>
  <si>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</si>
  <si>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</si>
  <si>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</si>
  <si>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</si>
  <si>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</si>
  <si>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</si>
  <si>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</si>
  <si>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</si>
  <si>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</si>
  <si>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</si>
  <si>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</si>
  <si>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</si>
  <si>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</si>
  <si>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</si>
  <si>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</si>
  <si>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</si>
  <si>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</si>
  <si>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</si>
  <si>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</si>
  <si>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</si>
  <si>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</si>
  <si>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</si>
  <si>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</si>
  <si>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</si>
  <si>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</si>
  <si>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</si>
  <si>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</si>
  <si>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</si>
  <si>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</si>
  <si>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</si>
  <si>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</si>
  <si>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</si>
  <si>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</si>
  <si>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</si>
  <si>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</si>
  <si>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</si>
  <si>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</si>
  <si>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</si>
  <si>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</si>
  <si>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</si>
  <si>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</si>
  <si>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</si>
  <si>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</si>
  <si>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</si>
  <si>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</si>
  <si>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</si>
  <si>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</si>
  <si>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</si>
  <si>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</si>
  <si>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</si>
  <si>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</si>
  <si>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</si>
  <si>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</si>
  <si>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</si>
  <si>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</si>
  <si>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</si>
  <si>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</si>
  <si>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</si>
  <si>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</si>
  <si>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</si>
  <si>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</si>
  <si>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</si>
  <si>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</si>
  <si>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</si>
  <si>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</si>
  <si>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</si>
  <si>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</si>
  <si>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</si>
  <si>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</si>
  <si>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</si>
  <si>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</si>
  <si>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</si>
  <si>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</si>
  <si>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</si>
  <si>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</si>
  <si>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</si>
  <si>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</si>
  <si>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</si>
  <si>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</si>
  <si>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</si>
  <si>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</si>
  <si>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</si>
  <si>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</si>
  <si>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</si>
  <si>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</si>
  <si>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</si>
  <si>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</si>
  <si>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</si>
  <si>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</si>
  <si>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</si>
  <si>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</si>
  <si>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</si>
  <si>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</si>
  <si>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</si>
  <si>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</si>
  <si>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</si>
  <si>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</si>
  <si>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</si>
  <si>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</si>
  <si>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</si>
  <si>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</si>
  <si>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</si>
  <si>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</si>
  <si>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</si>
  <si>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</si>
  <si>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</si>
  <si>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</si>
  <si>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</si>
  <si>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</si>
  <si>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</si>
  <si>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</si>
  <si>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</si>
  <si>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</si>
  <si>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</si>
  <si>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</si>
  <si>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</si>
  <si>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</si>
  <si>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</si>
  <si>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</si>
  <si>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</si>
  <si>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</si>
  <si>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</si>
  <si>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</si>
  <si>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</si>
  <si>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</si>
  <si>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</si>
  <si>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</si>
  <si>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</si>
  <si>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</si>
  <si>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</si>
  <si>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</si>
  <si>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</si>
  <si>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</si>
  <si>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</si>
  <si>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</si>
  <si>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</si>
  <si>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</si>
  <si>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</si>
  <si>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</si>
  <si>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</si>
  <si>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</si>
  <si>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</si>
  <si>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</si>
  <si>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</si>
  <si>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</si>
  <si>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</si>
  <si>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</si>
  <si>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</si>
  <si>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</si>
  <si>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</si>
  <si>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</si>
  <si>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</si>
  <si>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</si>
  <si>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</si>
  <si>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</si>
  <si>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</si>
  <si>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</si>
  <si>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</si>
  <si>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</si>
  <si>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</si>
  <si>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</si>
  <si>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</si>
  <si>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</si>
  <si>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</si>
  <si>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</si>
  <si>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</si>
  <si>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</si>
  <si>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</si>
  <si>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</si>
  <si>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</si>
  <si>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</si>
  <si>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</si>
  <si>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</si>
  <si>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</si>
  <si>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</si>
  <si>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</si>
  <si>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</si>
  <si>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</si>
  <si>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</si>
  <si>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</si>
  <si>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</si>
  <si>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</si>
  <si>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</si>
  <si>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</si>
  <si>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</si>
  <si>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</si>
  <si>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</si>
  <si>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</si>
  <si>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</si>
  <si>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</si>
  <si>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</si>
  <si>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</si>
  <si>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</si>
  <si>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</si>
  <si>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</si>
  <si>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</si>
  <si>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</si>
  <si>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</si>
  <si>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</si>
  <si>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</si>
  <si>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</si>
  <si>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</si>
  <si>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</si>
  <si>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</si>
  <si>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</si>
  <si>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</si>
  <si>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</si>
  <si>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</si>
  <si>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</si>
  <si>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</si>
  <si>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</si>
  <si>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</si>
  <si>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</si>
  <si>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</si>
  <si>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</si>
  <si>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</si>
  <si>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</si>
  <si>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</si>
  <si>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</si>
  <si>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</si>
  <si>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</si>
  <si>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</si>
  <si>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</si>
  <si>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</si>
  <si>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</si>
  <si>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</si>
  <si>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</si>
  <si>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</si>
  <si>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</si>
  <si>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</si>
  <si>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</si>
  <si>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</si>
  <si>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</si>
  <si>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</si>
  <si>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</si>
  <si>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</si>
  <si>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</si>
  <si>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</si>
  <si>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</si>
  <si>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</si>
  <si>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</si>
  <si>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</si>
  <si>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</si>
  <si>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</si>
  <si>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</si>
  <si>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</si>
  <si>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</si>
  <si>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</si>
  <si>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</si>
  <si>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</si>
  <si>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</si>
  <si>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</si>
  <si>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</si>
  <si>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</si>
  <si>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</si>
  <si>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</si>
  <si>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</si>
  <si>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</si>
  <si>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</si>
  <si>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</si>
  <si>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</si>
  <si>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</si>
  <si>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</si>
  <si>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</si>
  <si>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</si>
  <si>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</si>
  <si>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</si>
  <si>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</si>
  <si>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</si>
  <si>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</si>
  <si>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</si>
  <si>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</si>
  <si>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</si>
  <si>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</si>
  <si>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</si>
  <si>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</si>
  <si>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</si>
  <si>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</si>
  <si>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</si>
  <si>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</si>
  <si>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</si>
  <si>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</si>
  <si>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</si>
  <si>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</si>
  <si>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</si>
  <si>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</si>
  <si>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</si>
  <si>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</si>
  <si>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</si>
  <si>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</si>
  <si>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</si>
  <si>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</si>
  <si>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</si>
  <si>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</si>
  <si>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</si>
  <si>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</si>
  <si>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</si>
  <si>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</si>
  <si>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</si>
  <si>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</si>
  <si>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</si>
  <si>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</si>
  <si>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</si>
  <si>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</si>
  <si>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</si>
  <si>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</si>
  <si>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</si>
  <si>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</si>
  <si>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</si>
  <si>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</si>
  <si>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</si>
  <si>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</si>
  <si>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</si>
  <si>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</si>
  <si>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</si>
  <si>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</si>
  <si>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</si>
  <si>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</si>
  <si>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</si>
  <si>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</si>
  <si>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</si>
  <si>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</si>
  <si>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</si>
  <si>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</si>
  <si>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</si>
  <si>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</si>
  <si>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</si>
  <si>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</si>
  <si>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</si>
  <si>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</si>
  <si>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</si>
  <si>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</si>
  <si>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</si>
  <si>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</si>
  <si>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</si>
  <si>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</si>
  <si>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</si>
  <si>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</si>
  <si>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</si>
  <si>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</si>
  <si>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</si>
  <si>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</si>
  <si>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</si>
  <si>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</si>
  <si>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</si>
  <si>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</si>
  <si>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</si>
  <si>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</si>
  <si>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</si>
  <si>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</si>
  <si>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</si>
  <si>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</si>
  <si>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</si>
  <si>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</si>
  <si>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</si>
  <si>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</si>
  <si>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</si>
  <si>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</si>
  <si>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</si>
  <si>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</si>
  <si>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</si>
  <si>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</si>
  <si>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</si>
  <si>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</si>
  <si>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</si>
  <si>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</si>
  <si>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</si>
  <si>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</si>
  <si>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</si>
  <si>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</si>
  <si>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</si>
  <si>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</si>
  <si>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</si>
  <si>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</si>
  <si>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</si>
  <si>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</si>
  <si>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</si>
  <si>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</si>
  <si>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</si>
  <si>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</si>
  <si>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</si>
  <si>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</si>
  <si>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</si>
  <si>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</si>
  <si>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</si>
  <si>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</si>
  <si>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</si>
  <si>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</si>
  <si>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</si>
  <si>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</si>
  <si>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</si>
  <si>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</si>
  <si>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</si>
  <si>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</si>
  <si>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</si>
  <si>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</si>
  <si>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</si>
  <si>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</si>
  <si>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</si>
  <si>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</si>
  <si>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</si>
  <si>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</si>
  <si>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</si>
  <si>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</si>
  <si>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</si>
  <si>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</si>
  <si>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</si>
  <si>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</si>
  <si>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</si>
  <si>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</si>
  <si>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</si>
  <si>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</si>
  <si>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</si>
  <si>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</si>
  <si>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</si>
  <si>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</si>
  <si>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</si>
  <si>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</si>
  <si>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</si>
  <si>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</si>
  <si>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</si>
  <si>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</si>
  <si>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</si>
  <si>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</si>
  <si>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</si>
  <si>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</si>
  <si>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</si>
  <si>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</si>
  <si>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</si>
  <si>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</si>
  <si>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</si>
  <si>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</si>
  <si>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</si>
  <si>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</si>
  <si>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</si>
  <si>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</si>
  <si>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</si>
  <si>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</si>
  <si>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</si>
  <si>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</si>
  <si>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</si>
  <si>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</si>
  <si>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</si>
  <si>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</si>
  <si>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</si>
  <si>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</si>
  <si>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</si>
  <si>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</si>
  <si>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</si>
  <si>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</si>
  <si>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</si>
  <si>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</si>
  <si>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</si>
  <si>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</si>
  <si>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</si>
  <si>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</si>
  <si>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</si>
  <si>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</si>
  <si>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</si>
  <si>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</si>
  <si>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</si>
  <si>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</si>
  <si>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</si>
  <si>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</si>
  <si>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</si>
  <si>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</si>
  <si>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</si>
  <si>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</si>
  <si>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</si>
  <si>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</si>
  <si>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</si>
  <si>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</si>
  <si>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</si>
  <si>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</si>
  <si>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</si>
  <si>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</si>
  <si>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</si>
  <si>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</si>
  <si>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</si>
  <si>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</si>
  <si>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</si>
  <si>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</si>
  <si>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</si>
  <si>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</si>
  <si>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</si>
  <si>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</si>
  <si>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</si>
  <si>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</si>
  <si>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</si>
  <si>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</si>
  <si>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</si>
  <si>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</si>
  <si>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</si>
  <si>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</si>
  <si>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</si>
  <si>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</si>
  <si>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</si>
  <si>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</si>
  <si>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</si>
  <si>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</si>
  <si>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</si>
  <si>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</si>
  <si>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</si>
  <si>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</si>
  <si>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</si>
  <si>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</si>
  <si>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</si>
  <si>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</si>
  <si>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</si>
  <si>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</si>
  <si>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</si>
  <si>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</si>
  <si>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</si>
  <si>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</si>
  <si>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</si>
  <si>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</si>
  <si>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</si>
  <si>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</si>
  <si>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</si>
  <si>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</si>
  <si>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</si>
  <si>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</si>
  <si>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</si>
  <si>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</si>
  <si>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</si>
  <si>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</si>
  <si>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</si>
  <si>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</si>
  <si>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</si>
  <si>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</si>
  <si>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</si>
  <si>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</si>
  <si>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</si>
  <si>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</si>
  <si>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</si>
  <si>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</si>
  <si>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</si>
  <si>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</si>
  <si>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</si>
  <si>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</si>
  <si>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</si>
  <si>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</si>
  <si>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</si>
  <si>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</si>
  <si>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</si>
  <si>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</si>
  <si>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</si>
  <si>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</si>
  <si>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</si>
  <si>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</si>
  <si>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</si>
  <si>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</si>
  <si>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</si>
  <si>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</si>
  <si>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</si>
  <si>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</si>
  <si>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</si>
  <si>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</si>
  <si>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</si>
  <si>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</si>
  <si>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</si>
  <si>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</si>
  <si>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</si>
  <si>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</si>
  <si>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</si>
  <si>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</si>
  <si>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</si>
  <si>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</si>
  <si>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</si>
  <si>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</si>
  <si>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</si>
  <si>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</si>
  <si>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</si>
  <si>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</si>
  <si>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</si>
  <si>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</si>
  <si>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</si>
  <si>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</si>
  <si>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</si>
  <si>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</si>
  <si>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</si>
  <si>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</si>
  <si>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</si>
  <si>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</si>
  <si>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</si>
  <si>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</si>
  <si>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</si>
  <si>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</si>
  <si>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</si>
  <si>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</si>
  <si>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</si>
  <si>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</si>
  <si>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</si>
  <si>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</si>
  <si>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</si>
  <si>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</si>
  <si>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</si>
  <si>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</si>
  <si>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</si>
  <si>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</si>
  <si>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</si>
  <si>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</si>
  <si>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</si>
  <si>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</si>
  <si>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</si>
  <si>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</si>
  <si>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</si>
  <si>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</si>
  <si>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</si>
  <si>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</si>
  <si>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</si>
  <si>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</si>
  <si>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</si>
  <si>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</si>
  <si>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</si>
  <si>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</si>
  <si>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</si>
  <si>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</si>
  <si>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</si>
  <si>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</si>
  <si>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</si>
  <si>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</si>
  <si>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</si>
  <si>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</si>
  <si>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</si>
  <si>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</si>
  <si>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</si>
  <si>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</si>
  <si>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</si>
  <si>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</si>
  <si>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</si>
  <si>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</si>
  <si>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</si>
  <si>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</si>
  <si>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</si>
  <si>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</si>
  <si>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</si>
  <si>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</si>
  <si>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</si>
  <si>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</si>
  <si>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</si>
  <si>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</si>
  <si>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</si>
  <si>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</si>
  <si>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</si>
  <si>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</si>
  <si>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</si>
  <si>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</si>
  <si>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</si>
  <si>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</si>
  <si>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</si>
  <si>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</si>
  <si>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</si>
  <si>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</si>
  <si>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</si>
  <si>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</si>
  <si>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</si>
  <si>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</si>
  <si>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</si>
  <si>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</si>
  <si>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</si>
  <si>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</si>
  <si>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</si>
  <si>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</si>
  <si>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</si>
  <si>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</si>
  <si>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</si>
  <si>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</si>
  <si>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</si>
  <si>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</si>
  <si>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</si>
  <si>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</si>
  <si>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</si>
  <si>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</si>
  <si>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</si>
  <si>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</si>
  <si>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</si>
  <si>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</si>
  <si>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</si>
  <si>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</si>
  <si>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</si>
  <si>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</si>
  <si>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</si>
  <si>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</si>
  <si>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</si>
  <si>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</si>
  <si>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</si>
  <si>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</si>
  <si>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</si>
  <si>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</si>
  <si>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</si>
  <si>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</si>
  <si>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</si>
  <si>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</si>
  <si>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</si>
  <si>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</si>
  <si>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</si>
  <si>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</si>
  <si>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</si>
  <si>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</si>
  <si>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</si>
  <si>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</si>
  <si>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</si>
  <si>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</si>
  <si>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</si>
  <si>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</si>
  <si>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</si>
  <si>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</si>
  <si>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</si>
  <si>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</si>
  <si>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</si>
  <si>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</si>
  <si>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</si>
  <si>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</si>
  <si>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</si>
  <si>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</si>
  <si>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</si>
  <si>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</si>
  <si>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</si>
  <si>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</si>
  <si>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</si>
  <si>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</si>
  <si>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</si>
  <si>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</si>
  <si>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</si>
  <si>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</si>
  <si>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</si>
  <si>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</si>
  <si>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</si>
  <si>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</si>
  <si>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</si>
  <si>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</si>
  <si>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</si>
  <si>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</si>
  <si>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</si>
  <si>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</si>
  <si>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</si>
  <si>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</si>
  <si>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</si>
  <si>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</si>
  <si>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</si>
  <si>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</si>
  <si>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</si>
  <si>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</si>
  <si>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</si>
  <si>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</si>
  <si>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</si>
  <si>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</si>
  <si>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</si>
  <si>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</si>
  <si>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</si>
  <si>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</si>
  <si>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</si>
  <si>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</si>
  <si>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</si>
  <si>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</si>
  <si>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</si>
  <si>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</si>
  <si>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</si>
  <si>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</si>
  <si>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</si>
  <si>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</si>
  <si>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</si>
  <si>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</si>
  <si>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</si>
  <si>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</si>
  <si>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</si>
  <si>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</si>
  <si>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</si>
  <si>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</si>
  <si>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</si>
  <si>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</si>
  <si>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</si>
  <si>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</si>
  <si>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</si>
  <si>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</si>
  <si>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</si>
  <si>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</si>
  <si>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</si>
  <si>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</si>
  <si>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</si>
  <si>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</si>
  <si>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</si>
  <si>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</si>
  <si>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</si>
  <si>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</si>
  <si>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</si>
  <si>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</si>
  <si>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</si>
  <si>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</si>
  <si>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</si>
  <si>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</si>
  <si>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</si>
  <si>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</si>
  <si>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</si>
  <si>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</si>
  <si>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</si>
  <si>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</si>
  <si>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</si>
  <si>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</si>
  <si>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</si>
  <si>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</si>
  <si>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</si>
  <si>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</si>
  <si>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</si>
  <si>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</si>
  <si>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</si>
  <si>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</si>
  <si>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</si>
  <si>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</si>
  <si>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</si>
  <si>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</si>
  <si>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</si>
  <si>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</si>
  <si>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</si>
  <si>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</si>
  <si>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</si>
  <si>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</si>
  <si>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</si>
  <si>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</si>
  <si>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</si>
  <si>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</si>
  <si>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</si>
  <si>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</si>
  <si>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</si>
  <si>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</si>
  <si>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</si>
  <si>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</si>
  <si>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</si>
  <si>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</si>
  <si>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</si>
  <si>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</si>
  <si>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</si>
  <si>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</si>
  <si>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</si>
  <si>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</si>
  <si>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</si>
  <si>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</si>
  <si>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</si>
  <si>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</si>
  <si>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</si>
  <si>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</si>
  <si>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</si>
  <si>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</si>
  <si>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</si>
  <si>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</si>
  <si>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</si>
  <si>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</si>
  <si>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</si>
  <si>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</si>
  <si>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</si>
  <si>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</si>
  <si>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</si>
  <si>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</si>
  <si>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</si>
  <si>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</si>
  <si>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</si>
  <si>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</si>
  <si>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</si>
  <si>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</si>
  <si>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</si>
  <si>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</si>
  <si>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</si>
  <si>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</si>
  <si>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</si>
  <si>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</si>
  <si>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</si>
  <si>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</si>
  <si>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</si>
  <si>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</si>
  <si>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</si>
  <si>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</si>
  <si>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</si>
  <si>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</si>
  <si>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</si>
  <si>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</si>
  <si>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</si>
  <si>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</si>
  <si>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</si>
  <si>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</si>
  <si>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</si>
  <si>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</si>
  <si>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</si>
  <si>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</si>
  <si>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</si>
  <si>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</si>
  <si>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</si>
  <si>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</si>
  <si>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</si>
  <si>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</si>
  <si>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</si>
  <si>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</si>
  <si>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</si>
  <si>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</si>
  <si>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</si>
  <si>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</si>
  <si>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</si>
  <si>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</si>
  <si>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</si>
  <si>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</si>
  <si>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</si>
  <si>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</si>
  <si>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</si>
  <si>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</si>
  <si>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</si>
  <si>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</si>
  <si>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</si>
  <si>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</si>
  <si>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</si>
  <si>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</si>
  <si>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</si>
  <si>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</si>
  <si>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</si>
  <si>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</si>
  <si>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</si>
  <si>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</si>
  <si>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</si>
  <si>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</si>
  <si>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</si>
  <si>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</si>
  <si>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</si>
  <si>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</si>
  <si>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</si>
  <si>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</si>
  <si>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</si>
  <si>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</si>
  <si>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</si>
  <si>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</si>
  <si>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</si>
  <si>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</si>
  <si>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</si>
  <si>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</si>
  <si>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</si>
  <si>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</si>
  <si>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</si>
  <si>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</si>
  <si>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</si>
  <si>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</si>
  <si>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</si>
  <si>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</si>
  <si>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</si>
  <si>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</si>
  <si>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</si>
  <si>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</si>
  <si>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</si>
  <si>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</si>
  <si>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</si>
  <si>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</si>
  <si>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</si>
  <si>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</si>
  <si>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</si>
  <si>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</si>
  <si>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</si>
  <si>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</si>
  <si>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</si>
  <si>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</si>
  <si>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</si>
  <si>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</si>
  <si>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</si>
  <si>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</si>
  <si>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</si>
  <si>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</si>
  <si>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</si>
  <si>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</si>
  <si>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</si>
  <si>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</si>
  <si>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</si>
  <si>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</si>
  <si>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</si>
  <si>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</si>
  <si>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</si>
  <si>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</si>
  <si>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</si>
  <si>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</si>
  <si>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</si>
  <si>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</si>
  <si>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</si>
  <si>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</si>
  <si>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</si>
  <si>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</si>
  <si>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</si>
  <si>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</si>
  <si>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</si>
  <si>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</si>
  <si>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</si>
  <si>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</si>
  <si>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</si>
  <si>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</si>
  <si>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</si>
  <si>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</si>
  <si>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</si>
  <si>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</si>
  <si>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</si>
  <si>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</si>
  <si>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</si>
  <si>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</si>
  <si>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</si>
  <si>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</si>
  <si>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</si>
  <si>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</si>
  <si>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</si>
  <si>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</si>
  <si>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</si>
  <si>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</si>
  <si>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</si>
  <si>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</si>
  <si>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</si>
  <si>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</si>
  <si>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</si>
  <si>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</si>
  <si>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</si>
  <si>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</si>
  <si>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</si>
  <si>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</si>
  <si>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</si>
  <si>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</si>
  <si>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</si>
  <si>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</si>
  <si>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</si>
  <si>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</si>
  <si>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</si>
  <si>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</si>
  <si>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</si>
  <si>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</si>
  <si>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</si>
  <si>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</si>
  <si>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</si>
  <si>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</si>
  <si>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</si>
  <si>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</si>
  <si>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</si>
  <si>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</si>
  <si>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</si>
  <si>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</si>
  <si>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</si>
  <si>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</si>
  <si>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</si>
  <si>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</si>
  <si>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</si>
  <si>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</si>
  <si>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</si>
  <si>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</si>
  <si>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</si>
  <si>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</si>
  <si>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</si>
  <si>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</si>
  <si>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</si>
  <si>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</si>
  <si>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</si>
  <si>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</si>
  <si>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</si>
  <si>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</si>
  <si>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</si>
  <si>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</si>
  <si>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</si>
  <si>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</si>
  <si>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</si>
  <si>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</si>
  <si>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</si>
  <si>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</si>
  <si>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</si>
  <si>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</si>
  <si>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</si>
  <si>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</si>
  <si>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</si>
  <si>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</si>
  <si>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</si>
  <si>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</si>
  <si>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</si>
  <si>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</si>
  <si>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</si>
  <si>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</si>
  <si>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</si>
  <si>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</si>
  <si>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</si>
  <si>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</si>
  <si>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</si>
  <si>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</si>
  <si>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</si>
  <si>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</si>
  <si>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</si>
  <si>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</si>
  <si>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</si>
  <si>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</si>
  <si>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</si>
  <si>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</si>
  <si>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</si>
  <si>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</si>
  <si>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</si>
  <si>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</si>
  <si>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</si>
  <si>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</si>
  <si>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</si>
  <si>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</si>
  <si>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</si>
  <si>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</si>
  <si>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</si>
  <si>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</si>
  <si>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</si>
  <si>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</si>
  <si>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</si>
  <si>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</si>
  <si>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</si>
  <si>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</si>
  <si>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</si>
  <si>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</si>
  <si>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</si>
  <si>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</si>
  <si>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</si>
  <si>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</si>
  <si>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</si>
  <si>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</si>
  <si>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</si>
  <si>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</si>
  <si>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</si>
  <si>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</si>
  <si>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</si>
  <si>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</si>
  <si>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</si>
  <si>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</si>
  <si>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</si>
  <si>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</si>
  <si>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</si>
  <si>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</si>
  <si>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</si>
  <si>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</si>
  <si>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</si>
  <si>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</si>
  <si>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</si>
  <si>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</si>
  <si>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</si>
  <si>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</si>
  <si>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</si>
  <si>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</si>
  <si>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</si>
  <si>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</si>
  <si>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</si>
  <si>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</si>
  <si>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</si>
  <si>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</si>
  <si>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</si>
  <si>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</si>
  <si>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</si>
  <si>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</si>
  <si>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</si>
  <si>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</si>
  <si>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</si>
  <si>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</si>
  <si>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</si>
  <si>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</si>
  <si>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</si>
  <si>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</si>
  <si>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</si>
  <si>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</si>
  <si>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</si>
  <si>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</si>
  <si>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</si>
  <si>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</si>
  <si>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</si>
  <si>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</si>
  <si>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</si>
  <si>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</si>
  <si>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</si>
  <si>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</si>
  <si>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</si>
  <si>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</si>
  <si>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</si>
  <si>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</si>
  <si>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</si>
  <si>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</si>
  <si>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</si>
  <si>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</si>
  <si>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</si>
  <si>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</si>
  <si>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</si>
  <si>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</si>
  <si>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</si>
  <si>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</si>
  <si>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</si>
  <si>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</si>
  <si>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</si>
  <si>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</si>
  <si>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</si>
  <si>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</si>
  <si>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</si>
  <si>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</si>
  <si>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</si>
  <si>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</si>
  <si>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</si>
  <si>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</si>
  <si>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</si>
  <si>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</si>
  <si>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</si>
  <si>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</si>
  <si>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</si>
  <si>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</si>
  <si>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</si>
  <si>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</si>
  <si>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</si>
  <si>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</si>
  <si>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</si>
  <si>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</si>
  <si>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</si>
  <si>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</si>
  <si>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</si>
  <si>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</si>
  <si>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</si>
  <si>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</si>
  <si>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</si>
  <si>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</si>
  <si>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</si>
  <si>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</si>
  <si>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</si>
  <si>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</si>
  <si>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</si>
  <si>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</si>
  <si>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</si>
  <si>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</si>
  <si>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</si>
  <si>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</si>
  <si>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</si>
  <si>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</si>
  <si>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</si>
  <si>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</si>
  <si>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</si>
  <si>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</si>
  <si>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</si>
  <si>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</si>
  <si>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</si>
  <si>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</si>
  <si>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</si>
  <si>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</si>
  <si>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</si>
  <si>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</si>
  <si>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</si>
  <si>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</si>
  <si>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</si>
  <si>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</si>
  <si>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</si>
  <si>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</si>
  <si>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</si>
  <si>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</si>
  <si>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</si>
  <si>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</si>
  <si>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</si>
  <si>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</si>
  <si>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</si>
  <si>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</si>
  <si>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</si>
  <si>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</si>
  <si>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</si>
  <si>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</si>
  <si>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</si>
  <si>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</si>
  <si>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</si>
  <si>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</si>
  <si>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</si>
  <si>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</si>
  <si>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</si>
  <si>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</si>
  <si>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</si>
  <si>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</si>
  <si>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</si>
  <si>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</si>
  <si>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</si>
  <si>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</si>
  <si>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</si>
  <si>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</si>
  <si>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</si>
  <si>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</si>
  <si>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</si>
  <si>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</si>
  <si>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</si>
  <si>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</si>
  <si>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</si>
  <si>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</si>
  <si>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</si>
  <si>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</si>
  <si>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</si>
  <si>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</si>
  <si>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</si>
  <si>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</si>
  <si>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</si>
  <si>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</si>
  <si>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</si>
  <si>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</si>
  <si>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</si>
  <si>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</si>
  <si>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</si>
  <si>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</si>
  <si>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</si>
  <si>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</si>
  <si>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</si>
  <si>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</si>
  <si>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</si>
  <si>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</si>
  <si>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</si>
  <si>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</si>
  <si>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</si>
  <si>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</si>
  <si>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</si>
  <si>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</si>
  <si>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</si>
  <si>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</si>
  <si>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</si>
  <si>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</si>
  <si>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</si>
  <si>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</si>
  <si>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</si>
  <si>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</si>
  <si>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</si>
  <si>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</si>
  <si>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</si>
  <si>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</si>
  <si>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</si>
  <si>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</si>
  <si>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</si>
  <si>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</si>
  <si>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</si>
  <si>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</si>
  <si>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</si>
  <si>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</si>
  <si>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</si>
  <si>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</si>
  <si>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</si>
  <si>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</si>
  <si>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</si>
  <si>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</si>
  <si>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</si>
  <si>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</si>
  <si>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</si>
  <si>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</si>
  <si>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</si>
  <si>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</si>
  <si>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</si>
  <si>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</si>
  <si>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</si>
  <si>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</si>
  <si>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</si>
  <si>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</si>
  <si>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</si>
  <si>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</si>
  <si>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</si>
  <si>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</si>
  <si>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</si>
  <si>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</si>
  <si>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</si>
  <si>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</si>
  <si>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</si>
  <si>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</si>
  <si>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</si>
  <si>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</si>
  <si>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</si>
  <si>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</si>
  <si>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</si>
  <si>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</si>
  <si>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</si>
  <si>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</si>
  <si>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</si>
  <si>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</si>
  <si>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</si>
  <si>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</si>
  <si>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</si>
  <si>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</si>
  <si>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</si>
  <si>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</si>
  <si>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</si>
  <si>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</si>
  <si>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</si>
  <si>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</si>
  <si>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</si>
  <si>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</si>
  <si>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</si>
  <si>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</si>
  <si>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</si>
  <si>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</si>
  <si>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</si>
  <si>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</si>
  <si>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</si>
  <si>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</si>
  <si>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</si>
  <si>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</si>
  <si>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</si>
  <si>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</si>
  <si>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</si>
  <si>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</si>
  <si>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</si>
  <si>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</si>
  <si>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</si>
  <si>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</si>
  <si>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</si>
  <si>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</si>
  <si>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</si>
  <si>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</si>
  <si>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</si>
  <si>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</si>
  <si>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</si>
  <si>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</si>
  <si>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</si>
  <si>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</si>
  <si>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</si>
  <si>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</si>
  <si>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</si>
  <si>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</si>
  <si>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</si>
  <si>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</si>
  <si>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</si>
  <si>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</si>
  <si>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</si>
  <si>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</si>
  <si>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</si>
  <si>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</si>
  <si>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</si>
  <si>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</si>
  <si>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</si>
  <si>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</si>
  <si>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</si>
  <si>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</si>
  <si>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</si>
  <si>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</si>
  <si>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</si>
  <si>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</si>
  <si>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</si>
  <si>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</si>
  <si>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</si>
  <si>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</si>
  <si>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</si>
  <si>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</si>
  <si>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</si>
  <si>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</si>
  <si>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</si>
  <si>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</si>
  <si>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</si>
  <si>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</si>
  <si>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</si>
  <si>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</si>
  <si>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</si>
  <si>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</si>
  <si>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</si>
  <si>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</si>
  <si>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</si>
  <si>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</si>
  <si>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</si>
  <si>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</si>
  <si>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</si>
  <si>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</si>
  <si>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</si>
  <si>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</si>
  <si>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</si>
  <si>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</si>
  <si>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</si>
  <si>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</si>
  <si>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</si>
  <si>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</si>
  <si>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</si>
  <si>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</si>
  <si>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</si>
  <si>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</si>
  <si>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</si>
  <si>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</si>
  <si>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</si>
  <si>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</si>
  <si>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</si>
  <si>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</si>
  <si>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</si>
  <si>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</si>
  <si>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</si>
  <si>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</si>
  <si>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</si>
  <si>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</si>
  <si>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</si>
  <si>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</si>
  <si>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</si>
  <si>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</si>
  <si>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</si>
  <si>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</si>
  <si>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</si>
  <si>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</si>
  <si>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</si>
  <si>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</si>
  <si>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</si>
  <si>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</si>
  <si>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</si>
  <si>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</si>
  <si>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</si>
  <si>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</si>
  <si>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</si>
  <si>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</si>
  <si>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</si>
  <si>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</si>
  <si>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</si>
  <si>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</si>
  <si>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</si>
  <si>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</si>
  <si>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</si>
  <si>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</si>
  <si>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</si>
  <si>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</si>
  <si>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</si>
  <si>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</si>
  <si>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</si>
  <si>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</si>
  <si>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</si>
  <si>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</si>
  <si>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</si>
  <si>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</si>
  <si>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</si>
  <si>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</si>
  <si>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</si>
  <si>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</si>
  <si>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</si>
  <si>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</si>
  <si>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</si>
  <si>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</si>
  <si>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</si>
  <si>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</si>
  <si>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</si>
  <si>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</si>
  <si>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</si>
  <si>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</si>
  <si>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</si>
  <si>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</si>
  <si>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</si>
  <si>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</si>
  <si>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</si>
  <si>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</si>
  <si>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</si>
  <si>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</si>
  <si>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</si>
  <si>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</si>
  <si>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</si>
  <si>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</si>
  <si>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</si>
  <si>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</si>
  <si>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</si>
  <si>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</si>
  <si>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</si>
  <si>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</si>
  <si>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</si>
  <si>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</si>
  <si>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</si>
  <si>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</si>
  <si>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</si>
  <si>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</si>
  <si>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</si>
  <si>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</si>
  <si>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</si>
  <si>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</si>
  <si>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</si>
  <si>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</si>
  <si>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</si>
  <si>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</si>
  <si>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</si>
  <si>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</si>
  <si>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</si>
  <si>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</si>
  <si>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</si>
  <si>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</si>
  <si>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</si>
  <si>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</si>
  <si>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</si>
  <si>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</si>
  <si>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</si>
  <si>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</si>
  <si>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</si>
  <si>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</si>
  <si>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</si>
  <si>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</si>
  <si>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</si>
  <si>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</si>
  <si>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</si>
  <si>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</si>
  <si>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</si>
  <si>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</si>
  <si>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</si>
  <si>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</si>
  <si>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</si>
  <si>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</si>
  <si>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</si>
  <si>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</si>
  <si>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</si>
  <si>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</si>
  <si>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</si>
  <si>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</si>
  <si>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</si>
  <si>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</si>
  <si>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</si>
  <si>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</si>
  <si>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</si>
  <si>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</si>
  <si>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</si>
  <si>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</si>
  <si>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</si>
  <si>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</si>
  <si>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</si>
  <si>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</si>
  <si>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</si>
  <si>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</si>
  <si>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</si>
  <si>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</si>
  <si>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</si>
  <si>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</si>
  <si>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</si>
  <si>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</si>
  <si>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</si>
  <si>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</si>
  <si>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</si>
  <si>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</si>
  <si>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</si>
  <si>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</si>
  <si>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</si>
  <si>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</si>
  <si>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</si>
  <si>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</si>
  <si>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</si>
  <si>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</si>
  <si>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</si>
  <si>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</si>
  <si>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</si>
  <si>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</si>
  <si>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</si>
  <si>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</si>
  <si>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</si>
  <si>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</si>
  <si>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</si>
  <si>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</si>
  <si>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</si>
  <si>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</si>
  <si>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</si>
  <si>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</si>
  <si>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</si>
  <si>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</si>
  <si>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</si>
  <si>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</si>
  <si>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</si>
  <si>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</si>
  <si>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</si>
  <si>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</si>
  <si>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</si>
  <si>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</si>
  <si>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</si>
  <si>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</si>
  <si>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</si>
  <si>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</si>
  <si>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</si>
  <si>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</si>
  <si>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</si>
  <si>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</si>
  <si>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</si>
  <si>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</si>
  <si>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</si>
  <si>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</si>
  <si>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</si>
  <si>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</si>
  <si>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</si>
  <si>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</si>
  <si>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</si>
  <si>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</si>
  <si>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</si>
  <si>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</si>
  <si>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</si>
  <si>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</si>
  <si>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</si>
  <si>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</si>
  <si>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</si>
  <si>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</si>
  <si>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</si>
  <si>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</si>
  <si>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</si>
  <si>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</si>
  <si>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</si>
  <si>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</si>
  <si>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</si>
  <si>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</si>
  <si>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</si>
  <si>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</si>
  <si>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</si>
  <si>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</si>
  <si>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</si>
  <si>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</si>
  <si>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</si>
  <si>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</si>
  <si>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</si>
  <si>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</si>
  <si>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</si>
  <si>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</si>
  <si>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</si>
  <si>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</si>
  <si>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</si>
  <si>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</si>
  <si>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</si>
  <si>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</si>
  <si>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</si>
  <si>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</si>
  <si>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</si>
  <si>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</si>
  <si>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</si>
  <si>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</si>
  <si>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</si>
  <si>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</si>
  <si>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</si>
  <si>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</si>
  <si>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</si>
  <si>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</si>
  <si>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</si>
  <si>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</si>
  <si>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</si>
  <si>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</si>
  <si>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</si>
  <si>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</si>
  <si>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</si>
  <si>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</si>
  <si>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</si>
  <si>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</si>
  <si>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</si>
  <si>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</si>
  <si>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</si>
  <si>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</si>
  <si>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</si>
  <si>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</si>
  <si>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</si>
  <si>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</si>
  <si>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</si>
  <si>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</si>
  <si>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</si>
  <si>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</si>
  <si>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</si>
  <si>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</si>
  <si>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</si>
  <si>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</si>
  <si>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</si>
  <si>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</si>
  <si>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</si>
  <si>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</si>
  <si>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</si>
  <si>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</si>
  <si>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</si>
  <si>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</si>
  <si>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</si>
  <si>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</si>
  <si>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</si>
  <si>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</si>
  <si>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</si>
  <si>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</si>
  <si>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</si>
  <si>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</si>
  <si>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</si>
  <si>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</si>
  <si>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</si>
  <si>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</si>
  <si>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</si>
  <si>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</si>
  <si>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</si>
  <si>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</si>
  <si>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</si>
  <si>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</si>
  <si>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</si>
  <si>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</si>
  <si>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</si>
  <si>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</si>
  <si>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</si>
  <si>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</si>
  <si>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</si>
  <si>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</si>
  <si>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</si>
  <si>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</si>
  <si>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</si>
  <si>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</si>
  <si>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</si>
  <si>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</si>
  <si>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</si>
  <si>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</si>
  <si>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</si>
  <si>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</si>
  <si>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</si>
  <si>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</si>
  <si>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</si>
  <si>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</si>
  <si>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</si>
  <si>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</si>
  <si>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</si>
  <si>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</si>
  <si>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</si>
  <si>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</si>
  <si>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</si>
  <si>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</si>
  <si>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</si>
  <si>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</si>
  <si>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</si>
  <si>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</si>
  <si>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</si>
  <si>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</si>
  <si>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</si>
  <si>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</si>
  <si>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</si>
  <si>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</si>
  <si>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</si>
  <si>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</si>
  <si>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</si>
  <si>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</si>
  <si>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</si>
  <si>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</si>
  <si>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</si>
  <si>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</si>
  <si>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</si>
  <si>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</si>
  <si>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</si>
  <si>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</si>
  <si>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</si>
  <si>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</si>
  <si>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</si>
  <si>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</si>
  <si>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</si>
  <si>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</si>
  <si>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</si>
  <si>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</si>
  <si>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</si>
  <si>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</si>
  <si>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</si>
  <si>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</si>
  <si>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</si>
  <si>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</si>
  <si>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</si>
  <si>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</si>
  <si>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</si>
  <si>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</si>
  <si>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</si>
  <si>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</si>
  <si>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</si>
  <si>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</si>
  <si>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</si>
  <si>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</si>
  <si>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</si>
  <si>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</si>
  <si>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</si>
  <si>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</si>
  <si>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</si>
  <si>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</si>
  <si>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</si>
  <si>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</si>
  <si>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</si>
  <si>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</si>
  <si>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</si>
  <si>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</si>
  <si>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</si>
  <si>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</si>
  <si>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</si>
  <si>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</si>
  <si>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</si>
  <si>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</si>
  <si>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</si>
  <si>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</si>
  <si>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</si>
  <si>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</si>
  <si>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</si>
  <si>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</si>
  <si>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</si>
  <si>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</si>
  <si>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</si>
  <si>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</si>
  <si>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</si>
  <si>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</si>
  <si>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</si>
  <si>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</si>
  <si>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</si>
  <si>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</si>
  <si>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</si>
  <si>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</si>
  <si>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</si>
  <si>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</si>
  <si>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</si>
  <si>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</si>
  <si>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</si>
  <si>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</si>
  <si>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</si>
  <si>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</si>
  <si>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</si>
  <si>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</si>
  <si>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</si>
  <si>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</si>
  <si>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</si>
  <si>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</si>
  <si>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</si>
  <si>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</si>
  <si>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</si>
  <si>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</si>
  <si>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</si>
  <si>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</si>
  <si>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</si>
  <si>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</si>
  <si>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</si>
  <si>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</si>
  <si>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</si>
  <si>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</si>
  <si>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</si>
  <si>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</si>
  <si>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</si>
  <si>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</si>
  <si>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</si>
  <si>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</si>
  <si>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</si>
  <si>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</si>
  <si>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</si>
  <si>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</si>
  <si>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</si>
  <si>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</si>
  <si>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</si>
  <si>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</si>
  <si>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</si>
  <si>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</si>
  <si>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</si>
  <si>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</si>
  <si>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</si>
  <si>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</si>
  <si>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</si>
  <si>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</si>
  <si>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</si>
  <si>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</si>
  <si>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</si>
  <si>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</si>
  <si>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</si>
  <si>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</si>
  <si>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</si>
  <si>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</si>
  <si>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</si>
  <si>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</si>
  <si>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</si>
  <si>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</si>
  <si>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</si>
  <si>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</si>
  <si>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</si>
  <si>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</si>
  <si>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</si>
  <si>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</si>
  <si>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</si>
  <si>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</si>
  <si>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</si>
  <si>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</si>
  <si>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</si>
  <si>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</si>
  <si>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</si>
  <si>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</si>
  <si>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</si>
  <si>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</si>
  <si>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</si>
  <si>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</si>
  <si>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</si>
  <si>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</si>
  <si>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</si>
  <si>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</si>
  <si>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</si>
  <si>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</si>
  <si>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</si>
  <si>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</si>
  <si>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</si>
  <si>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</si>
  <si>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</si>
  <si>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</si>
  <si>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</si>
  <si>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</si>
  <si>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</si>
  <si>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</si>
  <si>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</si>
  <si>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</si>
  <si>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</si>
  <si>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</si>
  <si>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</si>
  <si>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</si>
  <si>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</si>
  <si>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</si>
  <si>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</si>
  <si>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</si>
  <si>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</si>
  <si>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</si>
  <si>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</si>
  <si>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</si>
  <si>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</si>
  <si>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</si>
  <si>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</si>
  <si>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</si>
  <si>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</si>
  <si>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</si>
  <si>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</si>
  <si>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</si>
  <si>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</si>
  <si>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</si>
  <si>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</si>
  <si>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</si>
  <si>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</si>
  <si>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</si>
  <si>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</si>
  <si>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</si>
  <si>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</si>
  <si>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</si>
  <si>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</si>
  <si>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</si>
  <si>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</si>
  <si>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</si>
  <si>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</si>
  <si>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</si>
  <si>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</si>
  <si>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</si>
  <si>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</si>
  <si>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</si>
  <si>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</si>
  <si>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</si>
  <si>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</si>
  <si>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</si>
  <si>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</si>
  <si>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</si>
  <si>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</si>
  <si>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</si>
  <si>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</si>
  <si>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</si>
  <si>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</si>
  <si>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</si>
  <si>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</si>
  <si>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</si>
  <si>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</si>
  <si>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</si>
  <si>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</si>
  <si>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</si>
  <si>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</si>
  <si>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</si>
  <si>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</si>
  <si>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</si>
  <si>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</si>
  <si>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</si>
  <si>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</si>
  <si>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</si>
  <si>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</si>
  <si>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</si>
  <si>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</si>
  <si>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</si>
  <si>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</si>
  <si>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</si>
  <si>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</si>
  <si>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</si>
  <si>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</si>
  <si>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</si>
  <si>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</si>
  <si>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</si>
  <si>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</si>
  <si>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</si>
  <si>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</si>
  <si>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</si>
  <si>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</si>
  <si>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</si>
  <si>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</si>
  <si>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</si>
  <si>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</si>
  <si>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</si>
  <si>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</si>
  <si>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</si>
  <si>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</si>
  <si>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</si>
  <si>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</si>
  <si>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</si>
  <si>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</si>
  <si>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</si>
  <si>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</si>
  <si>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</si>
  <si>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</si>
  <si>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</si>
  <si>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</si>
  <si>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</si>
  <si>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</si>
  <si>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</si>
  <si>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</si>
  <si>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</si>
  <si>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</si>
  <si>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</si>
  <si>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</si>
  <si>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</si>
  <si>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</si>
  <si>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</si>
  <si>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</si>
  <si>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</si>
  <si>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</si>
  <si>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</si>
  <si>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</si>
  <si>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</si>
  <si>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</si>
  <si>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</si>
  <si>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</si>
  <si>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</si>
  <si>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</si>
  <si>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</si>
  <si>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</si>
  <si>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</si>
  <si>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</si>
  <si>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</si>
  <si>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</si>
  <si>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</si>
  <si>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</si>
  <si>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</si>
  <si>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</si>
  <si>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</si>
  <si>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</si>
  <si>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</si>
  <si>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</si>
  <si>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</si>
  <si>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</si>
  <si>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</si>
  <si>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</si>
  <si>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</si>
  <si>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</si>
  <si>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</si>
  <si>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</si>
  <si>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</si>
  <si>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</si>
  <si>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</si>
  <si>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</si>
  <si>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</si>
  <si>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</si>
  <si>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</si>
  <si>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</si>
  <si>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</si>
  <si>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</si>
  <si>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</si>
  <si>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</si>
  <si>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</si>
  <si>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</si>
  <si>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</si>
  <si>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</si>
  <si>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</si>
  <si>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</si>
  <si>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</si>
  <si>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</si>
  <si>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</si>
  <si>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</si>
  <si>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</si>
  <si>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</si>
  <si>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</si>
  <si>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</si>
  <si>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</si>
  <si>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</si>
  <si>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</si>
  <si>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</si>
  <si>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</si>
  <si>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</si>
  <si>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</si>
  <si>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</si>
  <si>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</si>
  <si>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</si>
  <si>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</si>
  <si>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</si>
  <si>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</si>
  <si>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</si>
  <si>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</si>
  <si>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</si>
  <si>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</si>
  <si>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</si>
  <si>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</si>
  <si>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</si>
  <si>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</si>
  <si>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</si>
  <si>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</si>
  <si>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</si>
  <si>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</si>
  <si>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</si>
  <si>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</si>
  <si>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</si>
  <si>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</si>
  <si>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</si>
  <si>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</si>
  <si>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</si>
  <si>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</si>
  <si>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</si>
  <si>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</si>
  <si>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</si>
  <si>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</si>
  <si>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</si>
  <si>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</si>
  <si>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</si>
  <si>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</si>
  <si>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</si>
  <si>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</si>
  <si>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</si>
  <si>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</si>
  <si>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</si>
  <si>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</si>
  <si>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</si>
  <si>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</si>
  <si>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</si>
  <si>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</si>
  <si>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</si>
  <si>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</si>
  <si>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</si>
  <si>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</si>
  <si>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</si>
  <si>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</si>
  <si>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</si>
  <si>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</si>
  <si>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</si>
  <si>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</si>
  <si>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</si>
  <si>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</si>
  <si>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</si>
  <si>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</si>
  <si>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</si>
  <si>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</si>
  <si>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</si>
  <si>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</si>
  <si>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</si>
  <si>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</si>
  <si>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</si>
  <si>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</si>
  <si>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</si>
  <si>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</si>
  <si>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</si>
  <si>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</si>
  <si>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</si>
  <si>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</si>
  <si>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</si>
  <si>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</si>
  <si>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</si>
  <si>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</si>
  <si>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</si>
  <si>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</si>
  <si>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</si>
  <si>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</si>
  <si>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</si>
  <si>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</si>
  <si>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</si>
  <si>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</si>
  <si>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</si>
  <si>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</si>
  <si>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</si>
  <si>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</si>
  <si>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</si>
  <si>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</si>
  <si>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</si>
  <si>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</si>
  <si>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</si>
  <si>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</si>
  <si>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</si>
  <si>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</si>
  <si>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</si>
  <si>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</si>
  <si>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</si>
  <si>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</si>
  <si>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</si>
  <si>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</si>
  <si>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</si>
  <si>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</si>
  <si>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</si>
  <si>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</si>
  <si>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</si>
  <si>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</si>
  <si>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</si>
  <si>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</si>
  <si>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</si>
  <si>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</si>
  <si>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</si>
  <si>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</si>
  <si>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</si>
  <si>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</si>
  <si>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</si>
  <si>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</si>
  <si>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</si>
  <si>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</si>
  <si>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</si>
  <si>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</si>
  <si>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</si>
  <si>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</si>
  <si>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</si>
  <si>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</si>
  <si>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</si>
  <si>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</si>
  <si>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</si>
  <si>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</si>
  <si>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</si>
  <si>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</si>
  <si>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</si>
  <si>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</si>
  <si>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</si>
  <si>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</si>
  <si>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</si>
  <si>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</si>
  <si>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</si>
  <si>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</si>
  <si>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</si>
  <si>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</si>
  <si>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</si>
  <si>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</si>
  <si>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</si>
  <si>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</si>
  <si>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</si>
  <si>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</si>
  <si>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</si>
  <si>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</si>
  <si>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</si>
  <si>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</si>
  <si>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</si>
  <si>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</si>
  <si>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</si>
  <si>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</si>
  <si>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</si>
  <si>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</si>
  <si>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</si>
  <si>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</si>
  <si>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</si>
  <si>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</si>
  <si>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</si>
  <si>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</si>
  <si>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</si>
  <si>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</si>
  <si>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</si>
  <si>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</si>
  <si>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</si>
  <si>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</si>
  <si>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</si>
  <si>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</si>
  <si>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</si>
  <si>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</si>
  <si>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</si>
  <si>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</si>
  <si>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</si>
  <si>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</si>
  <si>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</si>
  <si>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</si>
  <si>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</si>
  <si>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</si>
  <si>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</si>
  <si>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</si>
  <si>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</si>
  <si>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</si>
  <si>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</si>
  <si>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</si>
  <si>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</si>
  <si>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</si>
  <si>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</si>
  <si>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</si>
  <si>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</si>
  <si>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</si>
  <si>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</si>
  <si>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</si>
  <si>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</si>
  <si>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</si>
  <si>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</si>
  <si>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</si>
  <si>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</si>
  <si>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</si>
  <si>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</si>
  <si>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</si>
  <si>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</si>
  <si>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</si>
  <si>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</si>
  <si>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</si>
  <si>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</si>
  <si>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</si>
  <si>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</si>
  <si>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</si>
  <si>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</si>
  <si>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</si>
  <si>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</si>
  <si>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</si>
  <si>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</si>
  <si>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</si>
  <si>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</si>
  <si>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</si>
  <si>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</si>
  <si>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</si>
  <si>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</si>
  <si>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</si>
  <si>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</si>
  <si>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</si>
  <si>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</si>
  <si>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</si>
  <si>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</si>
  <si>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</si>
  <si>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</si>
  <si>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</si>
  <si>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</si>
  <si>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</si>
  <si>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</si>
  <si>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</si>
  <si>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</si>
  <si>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</si>
  <si>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</si>
  <si>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</si>
  <si>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</si>
  <si>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</si>
  <si>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</si>
  <si>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</si>
  <si>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</si>
  <si>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</si>
  <si>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</si>
  <si>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</si>
  <si>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</si>
  <si>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</si>
  <si>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</si>
  <si>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</si>
  <si>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</si>
  <si>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</si>
  <si>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</si>
  <si>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</si>
  <si>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</si>
  <si>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</si>
  <si>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</si>
  <si>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</si>
  <si>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</si>
  <si>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</si>
  <si>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</si>
  <si>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</si>
  <si>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</si>
  <si>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</si>
  <si>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</si>
  <si>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</si>
  <si>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</si>
  <si>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</si>
  <si>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</si>
  <si>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</si>
  <si>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</si>
  <si>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</si>
  <si>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</si>
  <si>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</si>
  <si>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</si>
  <si>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</si>
  <si>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</si>
  <si>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</si>
  <si>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</si>
  <si>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</si>
  <si>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</si>
  <si>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</si>
  <si>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</si>
  <si>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</si>
  <si>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</si>
  <si>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</si>
  <si>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</si>
  <si>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</si>
  <si>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</si>
  <si>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</si>
  <si>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</si>
  <si>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</si>
  <si>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</si>
  <si>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</si>
  <si>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</si>
  <si>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</si>
  <si>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</si>
  <si>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</si>
  <si>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</si>
  <si>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</si>
  <si>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</si>
  <si>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</si>
  <si>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</si>
  <si>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</si>
  <si>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</si>
  <si>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</si>
  <si>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</si>
  <si>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</si>
  <si>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</si>
  <si>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</si>
  <si>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</si>
  <si>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</si>
  <si>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</si>
  <si>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</si>
  <si>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</si>
  <si>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</si>
  <si>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</si>
  <si>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</si>
  <si>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</si>
  <si>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</si>
  <si>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</si>
  <si>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</si>
  <si>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</si>
  <si>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</si>
  <si>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</si>
  <si>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</si>
  <si>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</si>
  <si>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</si>
  <si>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</si>
  <si>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</si>
  <si>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</si>
  <si>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</si>
  <si>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</si>
  <si>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</si>
  <si>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</si>
  <si>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</si>
  <si>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</si>
  <si>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</si>
  <si>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</si>
  <si>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</si>
  <si>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</si>
  <si>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</si>
  <si>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</si>
  <si>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</si>
  <si>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</si>
  <si>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</si>
  <si>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</si>
  <si>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</si>
  <si>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</si>
  <si>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</si>
  <si>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</si>
  <si>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</si>
  <si>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</si>
  <si>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</si>
  <si>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</si>
  <si>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</si>
  <si>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</si>
  <si>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</si>
  <si>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</si>
  <si>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</si>
  <si>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</si>
  <si>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</si>
  <si>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</si>
  <si>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</si>
  <si>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</si>
  <si>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</si>
  <si>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</si>
  <si>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</si>
  <si>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</si>
  <si>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</si>
  <si>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</si>
  <si>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</si>
  <si>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</si>
  <si>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</si>
  <si>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</si>
  <si>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</si>
  <si>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</si>
  <si>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</si>
  <si>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</si>
  <si>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</si>
  <si>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</si>
  <si>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</si>
  <si>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</si>
  <si>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</si>
  <si>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</si>
  <si>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</si>
  <si>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</si>
  <si>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</si>
  <si>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</si>
  <si>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</si>
  <si>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</si>
  <si>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</si>
  <si>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</si>
  <si>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</si>
  <si>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</si>
  <si>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</si>
  <si>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</si>
  <si>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</si>
  <si>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</si>
  <si>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</si>
  <si>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</si>
  <si>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</si>
  <si>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</si>
  <si>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</si>
  <si>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</si>
  <si>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</si>
  <si>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</si>
  <si>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</si>
  <si>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</si>
  <si>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</si>
  <si>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</si>
  <si>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</si>
  <si>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</si>
  <si>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</si>
  <si>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</si>
  <si>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</si>
  <si>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</si>
  <si>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</si>
  <si>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</si>
  <si>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</si>
  <si>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</si>
  <si>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</si>
  <si>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</si>
  <si>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</si>
  <si>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</si>
  <si>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</si>
  <si>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</si>
  <si>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</si>
  <si>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</si>
  <si>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</si>
  <si>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</si>
  <si>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</si>
  <si>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</si>
  <si>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</si>
  <si>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</si>
  <si>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</si>
  <si>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</si>
  <si>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</si>
  <si>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</si>
  <si>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</si>
  <si>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</si>
  <si>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</si>
  <si>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</si>
  <si>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</si>
  <si>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</si>
  <si>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</si>
  <si>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</si>
  <si>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</si>
  <si>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</si>
  <si>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</si>
  <si>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</si>
  <si>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</si>
  <si>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</si>
  <si>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</si>
  <si>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</si>
  <si>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</si>
  <si>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</si>
  <si>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</si>
  <si>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</si>
  <si>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</si>
  <si>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</si>
  <si>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</si>
  <si>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</si>
  <si>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</si>
  <si>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</si>
  <si>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</si>
  <si>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</si>
  <si>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</si>
  <si>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</si>
  <si>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</si>
  <si>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</si>
  <si>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</si>
  <si>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</si>
  <si>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</si>
  <si>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</si>
  <si>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</si>
  <si>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</si>
  <si>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</si>
  <si>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</si>
  <si>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</si>
  <si>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</si>
  <si>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</si>
  <si>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</si>
  <si>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</si>
  <si>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</si>
  <si>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</si>
  <si>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</si>
  <si>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</si>
  <si>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</si>
  <si>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</si>
  <si>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</si>
  <si>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</si>
  <si>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</si>
  <si>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</si>
  <si>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</si>
  <si>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</si>
  <si>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</si>
  <si>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</si>
  <si>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</si>
  <si>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</si>
  <si>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</si>
  <si>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</si>
  <si>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</si>
  <si>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</si>
  <si>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</si>
  <si>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</si>
  <si>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</si>
  <si>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</si>
  <si>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</si>
  <si>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</si>
  <si>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</si>
  <si>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</si>
  <si>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</si>
  <si>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</si>
  <si>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</si>
  <si>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</si>
  <si>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</si>
  <si>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</si>
  <si>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</si>
  <si>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</si>
  <si>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</si>
  <si>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</si>
  <si>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</si>
  <si>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</si>
  <si>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</si>
  <si>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</si>
  <si>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</si>
  <si>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</si>
  <si>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</si>
  <si>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</si>
  <si>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</si>
  <si>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</si>
  <si>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</si>
  <si>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</si>
  <si>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</si>
  <si>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</si>
  <si>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</si>
  <si>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</si>
  <si>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</si>
  <si>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</si>
  <si>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</si>
  <si>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</si>
  <si>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</si>
  <si>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</si>
  <si>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</si>
  <si>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</si>
  <si>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</si>
  <si>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</si>
  <si>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</si>
  <si>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</si>
  <si>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</si>
  <si>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</si>
  <si>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</si>
  <si>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</si>
  <si>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</si>
  <si>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</si>
  <si>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</si>
  <si>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</si>
  <si>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</si>
  <si>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</si>
  <si>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</si>
  <si>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</si>
  <si>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</si>
  <si>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</si>
  <si>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</si>
  <si>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</si>
  <si>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</si>
  <si>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</si>
  <si>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</si>
  <si>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</si>
  <si>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</si>
  <si>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</si>
  <si>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</si>
  <si>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</si>
  <si>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</si>
  <si>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</si>
  <si>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</si>
  <si>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</si>
  <si>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</si>
  <si>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</si>
  <si>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</si>
  <si>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</si>
  <si>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</si>
  <si>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</si>
  <si>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</si>
  <si>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</si>
  <si>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</si>
  <si>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</si>
  <si>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</si>
  <si>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</si>
  <si>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</si>
  <si>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</si>
  <si>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</si>
  <si>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</si>
  <si>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</si>
  <si>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</si>
  <si>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</si>
  <si>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</si>
  <si>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</si>
  <si>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</si>
  <si>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</si>
  <si>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</si>
  <si>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</si>
  <si>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</si>
  <si>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</si>
  <si>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</si>
  <si>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</si>
  <si>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</si>
  <si>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</si>
  <si>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</si>
  <si>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</si>
  <si>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</si>
  <si>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</si>
  <si>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</si>
  <si>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</si>
  <si>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</si>
  <si>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</si>
  <si>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</si>
  <si>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</si>
  <si>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</si>
  <si>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</si>
  <si>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</si>
  <si>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</si>
  <si>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</si>
  <si>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</si>
  <si>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</si>
  <si>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</si>
  <si>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</si>
  <si>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</si>
  <si>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</si>
  <si>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</si>
  <si>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</si>
  <si>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</si>
  <si>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</si>
  <si>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</si>
  <si>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</si>
  <si>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</si>
  <si>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</si>
  <si>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</si>
  <si>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</si>
  <si>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</si>
  <si>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</si>
  <si>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</si>
  <si>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</si>
  <si>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</si>
  <si>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</si>
  <si>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</si>
  <si>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</si>
  <si>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</si>
  <si>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</si>
  <si>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</si>
  <si>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</si>
  <si>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</si>
  <si>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</si>
  <si>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</si>
  <si>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</si>
  <si>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</si>
  <si>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</si>
  <si>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</si>
  <si>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</si>
  <si>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</si>
  <si>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</si>
  <si>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</si>
  <si>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</si>
  <si>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</si>
  <si>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</si>
  <si>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</si>
  <si>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</si>
  <si>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</si>
  <si>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</si>
  <si>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</si>
  <si>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</si>
  <si>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</si>
  <si>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</si>
  <si>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</si>
  <si>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</si>
  <si>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</si>
  <si>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</si>
  <si>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</si>
  <si>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</si>
  <si>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</si>
  <si>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</si>
  <si>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</si>
  <si>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</si>
  <si>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</si>
  <si>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</si>
  <si>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</si>
  <si>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</si>
  <si>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</si>
  <si>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</si>
  <si>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</si>
  <si>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</si>
  <si>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</si>
  <si>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</si>
  <si>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</si>
  <si>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</si>
  <si>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</si>
  <si>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</si>
  <si>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</si>
  <si>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</si>
  <si>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</si>
  <si>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</si>
  <si>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</si>
  <si>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</si>
  <si>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</si>
  <si>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</si>
  <si>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</si>
  <si>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</si>
  <si>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</si>
  <si>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</si>
  <si>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</si>
  <si>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</si>
  <si>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</si>
  <si>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</si>
  <si>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</si>
  <si>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</si>
  <si>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</si>
  <si>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</si>
  <si>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</si>
  <si>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</si>
  <si>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</si>
  <si>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</si>
  <si>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</si>
  <si>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</si>
  <si>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</si>
  <si>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</si>
  <si>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</si>
  <si>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</si>
  <si>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</si>
  <si>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</si>
  <si>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</si>
  <si>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</si>
  <si>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</si>
  <si>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</si>
  <si>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</si>
  <si>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</si>
  <si>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</si>
  <si>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</si>
  <si>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</si>
  <si>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</si>
  <si>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</si>
  <si>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</si>
  <si>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</si>
  <si>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</si>
  <si>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</si>
  <si>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</si>
  <si>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</si>
  <si>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</si>
  <si>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</si>
  <si>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</si>
  <si>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</si>
  <si>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</si>
  <si>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</si>
  <si>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</si>
  <si>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</si>
  <si>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</si>
  <si>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</si>
  <si>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</si>
  <si>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</si>
  <si>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</si>
  <si>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</si>
  <si>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</si>
  <si>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</si>
  <si>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</si>
  <si>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</si>
  <si>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</si>
  <si>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</si>
  <si>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</si>
  <si>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</si>
  <si>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</si>
  <si>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</si>
  <si>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</si>
  <si>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</si>
  <si>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</si>
  <si>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</si>
  <si>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</si>
  <si>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</si>
  <si>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</si>
  <si>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</si>
  <si>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</si>
  <si>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</si>
  <si>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</si>
  <si>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</si>
  <si>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</si>
  <si>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</si>
  <si>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</si>
  <si>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</si>
  <si>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</si>
  <si>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</si>
  <si>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</si>
  <si>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</si>
  <si>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</si>
  <si>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</si>
  <si>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</si>
  <si>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</si>
  <si>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</si>
  <si>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</si>
  <si>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</si>
  <si>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</si>
  <si>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</si>
  <si>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</si>
  <si>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</si>
  <si>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</si>
  <si>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</si>
  <si>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</si>
  <si>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</si>
  <si>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</si>
  <si>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</si>
  <si>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</si>
  <si>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</si>
  <si>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</si>
  <si>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</si>
  <si>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</si>
  <si>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</si>
  <si>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</si>
  <si>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</si>
  <si>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</si>
  <si>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</si>
  <si>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</si>
  <si>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</si>
  <si>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</si>
  <si>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</si>
  <si>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</si>
  <si>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</si>
  <si>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</si>
  <si>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</si>
  <si>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</si>
  <si>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</si>
  <si>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</si>
  <si>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</si>
  <si>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</si>
  <si>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</si>
  <si>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</si>
  <si>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</si>
  <si>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</si>
  <si>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</si>
  <si>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</si>
  <si>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</si>
  <si>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</si>
  <si>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</si>
  <si>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</si>
  <si>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</si>
  <si>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</si>
  <si>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</si>
  <si>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</si>
  <si>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</si>
  <si>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</si>
  <si>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</si>
  <si>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</si>
  <si>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</si>
  <si>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</si>
  <si>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</si>
  <si>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</si>
  <si>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</si>
  <si>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</si>
  <si>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</si>
  <si>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</si>
  <si>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</si>
  <si>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</si>
  <si>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</si>
  <si>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</si>
  <si>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</si>
  <si>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</si>
  <si>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</si>
  <si>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</si>
  <si>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</si>
  <si>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</si>
  <si>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</si>
  <si>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</si>
  <si>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</si>
  <si>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</si>
  <si>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</si>
  <si>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</si>
  <si>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</si>
  <si>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</si>
  <si>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</si>
  <si>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</si>
  <si>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</si>
  <si>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</si>
  <si>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</si>
  <si>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</si>
  <si>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</si>
  <si>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</si>
  <si>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</si>
  <si>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</si>
  <si>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</si>
  <si>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</si>
  <si>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</si>
  <si>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</si>
  <si>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</si>
  <si>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</si>
  <si>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</si>
  <si>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</si>
  <si>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</si>
  <si>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</si>
  <si>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</si>
  <si>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</si>
  <si>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</si>
  <si>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</si>
  <si>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</si>
  <si>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</si>
  <si>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</si>
  <si>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</si>
  <si>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</si>
  <si>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</si>
  <si>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</si>
  <si>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</si>
  <si>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</si>
  <si>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</si>
  <si>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</si>
  <si>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</si>
  <si>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</si>
  <si>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</si>
  <si>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</si>
  <si>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</si>
  <si>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</si>
  <si>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</si>
  <si>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</si>
  <si>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</si>
  <si>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</si>
  <si>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</si>
  <si>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</si>
  <si>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</si>
  <si>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</si>
  <si>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</si>
  <si>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</si>
  <si>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</si>
  <si>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</si>
  <si>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</si>
  <si>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</si>
  <si>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</si>
  <si>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</si>
  <si>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</si>
  <si>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</si>
  <si>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</si>
  <si>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</si>
  <si>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</si>
  <si>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</si>
  <si>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</si>
  <si>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</si>
  <si>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</si>
  <si>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</si>
  <si>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</si>
  <si>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</si>
  <si>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</si>
  <si>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</si>
  <si>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</si>
  <si>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</si>
  <si>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</si>
  <si>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</si>
  <si>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</si>
  <si>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</si>
  <si>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</si>
  <si>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</si>
  <si>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</si>
  <si>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</si>
  <si>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</si>
  <si>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</si>
  <si>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</si>
  <si>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</si>
  <si>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</si>
  <si>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</si>
  <si>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</si>
  <si>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</si>
  <si>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</si>
  <si>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</si>
  <si>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</si>
  <si>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</si>
  <si>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</si>
  <si>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</si>
  <si>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</si>
  <si>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</si>
  <si>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</si>
  <si>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</si>
  <si>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</si>
  <si>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</si>
  <si>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</si>
  <si>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</si>
  <si>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</si>
  <si>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</si>
  <si>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</si>
  <si>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</si>
  <si>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</si>
  <si>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</si>
  <si>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</si>
  <si>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</si>
  <si>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</si>
  <si>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</si>
  <si>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</si>
  <si>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</si>
  <si>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</si>
  <si>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</si>
  <si>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</si>
  <si>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</si>
  <si>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</si>
  <si>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</si>
  <si>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</si>
  <si>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</si>
  <si>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</si>
  <si>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</si>
  <si>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</si>
  <si>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</si>
  <si>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</si>
  <si>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</si>
  <si>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</si>
  <si>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</si>
  <si>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</si>
  <si>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</si>
  <si>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</si>
  <si>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</si>
  <si>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</si>
  <si>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</si>
  <si>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</si>
  <si>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</si>
  <si>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</si>
  <si>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</si>
  <si>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</si>
  <si>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</si>
  <si>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</si>
  <si>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</si>
  <si>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</si>
  <si>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</si>
  <si>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</si>
  <si>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</si>
  <si>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</si>
  <si>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</si>
  <si>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</si>
  <si>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</si>
  <si>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</si>
  <si>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</si>
  <si>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</si>
  <si>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</si>
  <si>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</si>
  <si>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</si>
  <si>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</si>
  <si>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</si>
  <si>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</si>
  <si>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</si>
  <si>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</si>
  <si>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</si>
  <si>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</si>
  <si>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</si>
  <si>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</si>
  <si>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</si>
  <si>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</si>
  <si>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</si>
  <si>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</si>
  <si>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</si>
  <si>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</si>
  <si>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</si>
  <si>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</si>
  <si>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</si>
  <si>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</si>
  <si>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</si>
  <si>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</si>
  <si>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</si>
  <si>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</si>
  <si>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</si>
  <si>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</si>
  <si>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</si>
  <si>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</si>
  <si>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</si>
  <si>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</si>
  <si>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</si>
  <si>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</si>
  <si>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</si>
  <si>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</si>
  <si>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</si>
  <si>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</si>
  <si>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</si>
  <si>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</si>
  <si>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</si>
  <si>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</si>
  <si>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</si>
  <si>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</si>
  <si>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</si>
  <si>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</si>
  <si>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</si>
  <si>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</si>
  <si>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</si>
  <si>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</si>
  <si>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</si>
  <si>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</si>
  <si>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</si>
  <si>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</si>
  <si>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</si>
  <si>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</si>
  <si>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</si>
  <si>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</si>
  <si>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</si>
  <si>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</si>
  <si>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</si>
  <si>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</si>
  <si>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</si>
  <si>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</si>
  <si>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</si>
  <si>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</si>
  <si>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</si>
  <si>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</si>
  <si>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</si>
  <si>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</si>
  <si>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</si>
  <si>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</si>
  <si>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</si>
  <si>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</si>
  <si>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</si>
  <si>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</si>
  <si>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</si>
  <si>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</si>
  <si>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</si>
  <si>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</si>
  <si>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</si>
  <si>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</si>
  <si>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</si>
  <si>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</si>
  <si>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</si>
  <si>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</si>
  <si>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</si>
  <si>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</si>
  <si>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</si>
  <si>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</si>
  <si>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</si>
  <si>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</si>
  <si>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</si>
  <si>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</si>
  <si>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</si>
  <si>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</si>
  <si>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</si>
  <si>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</si>
  <si>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</si>
  <si>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</si>
  <si>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</si>
  <si>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</si>
  <si>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</si>
  <si>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</si>
  <si>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</si>
  <si>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</si>
  <si>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</si>
  <si>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</si>
  <si>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</si>
  <si>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</si>
  <si>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</si>
  <si>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</si>
  <si>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</si>
  <si>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</si>
  <si>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</si>
  <si>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</si>
  <si>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</si>
  <si>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</si>
  <si>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</si>
  <si>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</si>
  <si>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</si>
  <si>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</si>
  <si>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</si>
  <si>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</si>
  <si>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</si>
  <si>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</si>
  <si>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</si>
  <si>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</si>
  <si>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</si>
  <si>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</si>
  <si>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</si>
  <si>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</si>
  <si>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</si>
  <si>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</si>
  <si>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</si>
  <si>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</si>
  <si>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</si>
  <si>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</si>
  <si>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</si>
  <si>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</si>
  <si>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</si>
  <si>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</si>
  <si>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</si>
  <si>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</si>
  <si>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</si>
  <si>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</si>
  <si>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</si>
  <si>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</si>
  <si>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</si>
  <si>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</si>
  <si>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</si>
  <si>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</si>
  <si>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</si>
  <si>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</si>
  <si>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</si>
  <si>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</si>
  <si>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</si>
  <si>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</si>
  <si>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</si>
  <si>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</si>
  <si>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</si>
  <si>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</si>
  <si>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</si>
  <si>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</si>
  <si>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</si>
  <si>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</si>
  <si>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</si>
  <si>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</si>
  <si>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</si>
  <si>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</si>
  <si>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</si>
  <si>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</si>
  <si>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</si>
  <si>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</si>
  <si>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</si>
  <si>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</si>
  <si>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</si>
  <si>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</si>
  <si>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</si>
  <si>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</si>
  <si>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</si>
  <si>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</si>
  <si>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</si>
  <si>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</si>
  <si>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</si>
  <si>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</si>
  <si>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</si>
  <si>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</si>
  <si>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</si>
  <si>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</si>
  <si>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</si>
  <si>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</si>
  <si>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</si>
  <si>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</si>
  <si>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</si>
  <si>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</si>
  <si>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</si>
  <si>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</si>
  <si>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</si>
  <si>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</si>
  <si>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</si>
  <si>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</si>
  <si>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</si>
  <si>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</si>
  <si>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</si>
  <si>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</si>
  <si>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</si>
  <si>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</si>
  <si>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</si>
  <si>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</si>
  <si>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</si>
  <si>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</si>
  <si>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</si>
  <si>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</si>
  <si>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</si>
  <si>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</si>
  <si>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</si>
  <si>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</si>
  <si>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</si>
  <si>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</si>
  <si>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</si>
  <si>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</si>
  <si>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</si>
  <si>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</si>
  <si>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</si>
  <si>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</si>
  <si>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</si>
  <si>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</si>
  <si>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</si>
  <si>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</si>
  <si>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</si>
  <si>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</si>
  <si>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</si>
  <si>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</si>
  <si>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</si>
  <si>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</si>
  <si>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</si>
  <si>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</si>
  <si>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</si>
  <si>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</si>
  <si>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</si>
  <si>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</si>
  <si>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</si>
  <si>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</si>
  <si>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</si>
  <si>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</si>
  <si>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</si>
  <si>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</si>
  <si>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</si>
  <si>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</si>
  <si>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</si>
  <si>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</si>
  <si>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</si>
  <si>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</si>
  <si>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</si>
  <si>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</si>
  <si>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</si>
  <si>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</si>
  <si>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</si>
  <si>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</si>
  <si>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</si>
  <si>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</si>
  <si>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</si>
  <si>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</si>
  <si>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</si>
  <si>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</si>
  <si>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</si>
  <si>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</si>
  <si>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</si>
  <si>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</si>
  <si>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</si>
  <si>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</si>
  <si>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</si>
  <si>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</si>
  <si>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</si>
  <si>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</si>
  <si>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</si>
  <si>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</si>
  <si>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</si>
  <si>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</si>
  <si>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</si>
  <si>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</si>
  <si>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</si>
  <si>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</si>
  <si>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</si>
  <si>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</si>
  <si>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</si>
  <si>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</si>
  <si>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</si>
  <si>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</si>
  <si>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</si>
  <si>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</si>
  <si>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</si>
  <si>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</si>
  <si>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</si>
  <si>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</si>
  <si>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</si>
  <si>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</si>
  <si>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</si>
  <si>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</si>
  <si>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</si>
  <si>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</si>
  <si>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</si>
  <si>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</si>
  <si>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</si>
  <si>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</si>
  <si>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</si>
  <si>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</si>
  <si>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</si>
  <si>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</si>
  <si>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</si>
  <si>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</si>
  <si>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</si>
  <si>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</si>
  <si>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</si>
  <si>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</si>
  <si>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</si>
  <si>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</si>
  <si>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</si>
  <si>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</si>
  <si>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</si>
  <si>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</si>
  <si>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</si>
  <si>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</si>
  <si>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</si>
  <si>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</si>
  <si>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</si>
  <si>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</si>
  <si>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</si>
  <si>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</si>
  <si>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</si>
  <si>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</si>
  <si>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</si>
  <si>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</si>
  <si>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</si>
  <si>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</si>
  <si>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</si>
  <si>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</si>
  <si>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</si>
  <si>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</si>
  <si>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</si>
  <si>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</si>
  <si>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</si>
  <si>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</si>
  <si>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</si>
  <si>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</si>
  <si>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</si>
  <si>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</si>
  <si>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</si>
  <si>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</si>
  <si>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</si>
  <si>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</si>
  <si>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</si>
  <si>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</si>
  <si>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</si>
  <si>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</si>
  <si>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</si>
  <si>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</si>
  <si>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</si>
  <si>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</si>
  <si>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</si>
  <si>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</si>
  <si>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</si>
  <si>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</si>
  <si>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</si>
  <si>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</si>
  <si>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</si>
  <si>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</si>
  <si>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</si>
  <si>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</si>
  <si>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</si>
  <si>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</si>
  <si>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</si>
  <si>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</si>
  <si>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</si>
  <si>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</si>
  <si>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</si>
  <si>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</si>
  <si>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</si>
  <si>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</si>
  <si>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</si>
  <si>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</si>
  <si>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</si>
  <si>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</si>
  <si>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</si>
  <si>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</si>
  <si>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</si>
  <si>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</si>
  <si>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</si>
  <si>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</si>
  <si>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</si>
  <si>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</si>
  <si>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</si>
  <si>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</si>
  <si>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</si>
  <si>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</si>
  <si>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</si>
  <si>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</si>
  <si>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</si>
  <si>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</si>
  <si>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</si>
  <si>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</si>
  <si>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</si>
  <si>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</si>
  <si>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</si>
  <si>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</si>
  <si>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</si>
  <si>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</si>
  <si>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</si>
  <si>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</si>
  <si>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</si>
  <si>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</si>
  <si>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</si>
  <si>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</si>
  <si>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</si>
  <si>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</si>
  <si>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</si>
  <si>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</si>
  <si>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</si>
  <si>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</si>
  <si>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</si>
  <si>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</si>
  <si>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</si>
  <si>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</si>
  <si>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</si>
  <si>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</si>
  <si>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</si>
  <si>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</si>
  <si>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</si>
  <si>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</si>
  <si>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</si>
  <si>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</si>
  <si>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</si>
  <si>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</si>
  <si>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</si>
  <si>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</si>
  <si>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</si>
  <si>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</si>
  <si>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</si>
  <si>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</si>
  <si>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</si>
  <si>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</si>
  <si>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</si>
  <si>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</si>
  <si>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</si>
  <si>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</si>
  <si>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</si>
  <si>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</si>
  <si>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</si>
  <si>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</si>
  <si>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</si>
  <si>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</si>
  <si>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</si>
  <si>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</si>
  <si>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</si>
  <si>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</si>
  <si>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</si>
  <si>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</si>
  <si>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</si>
  <si>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</si>
  <si>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</si>
  <si>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</si>
  <si>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</si>
  <si>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</si>
  <si>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</si>
  <si>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</si>
  <si>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</si>
  <si>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</si>
  <si>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</si>
  <si>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</si>
  <si>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</si>
  <si>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</si>
  <si>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</si>
  <si>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</si>
  <si>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</si>
  <si>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</si>
  <si>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</si>
  <si>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</si>
  <si>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</si>
  <si>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</si>
  <si>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</si>
  <si>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</si>
  <si>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</si>
  <si>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</si>
  <si>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</si>
  <si>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</si>
  <si>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</si>
  <si>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</si>
  <si>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</si>
  <si>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</si>
  <si>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</si>
  <si>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</si>
  <si>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</si>
  <si>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</si>
  <si>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</si>
  <si>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</si>
  <si>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</si>
  <si>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</si>
  <si>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</si>
  <si>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</si>
  <si>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</si>
  <si>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</si>
  <si>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</si>
  <si>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</si>
  <si>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</si>
  <si>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</si>
  <si>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</si>
  <si>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</si>
  <si>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</si>
  <si>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</si>
  <si>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</si>
  <si>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</si>
  <si>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</si>
  <si>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</si>
  <si>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</si>
  <si>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</si>
  <si>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</si>
  <si>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</si>
  <si>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</si>
  <si>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</si>
  <si>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</si>
  <si>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</si>
  <si>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</si>
  <si>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</si>
  <si>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</si>
  <si>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</si>
  <si>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</si>
  <si>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</si>
  <si>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</si>
  <si>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</si>
  <si>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</si>
  <si>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</si>
  <si>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</si>
  <si>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</si>
  <si>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</si>
  <si>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</si>
  <si>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</si>
  <si>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</si>
  <si>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</si>
  <si>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</si>
  <si>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</si>
  <si>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</si>
  <si>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</si>
  <si>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</si>
  <si>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</si>
  <si>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</si>
  <si>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</si>
  <si>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</si>
  <si>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</si>
  <si>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</si>
  <si>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</si>
  <si>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</si>
  <si>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</si>
  <si>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</si>
  <si>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</si>
  <si>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</si>
  <si>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</si>
  <si>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</si>
  <si>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</si>
  <si>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</si>
  <si>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</si>
  <si>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</si>
  <si>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</si>
  <si>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</si>
  <si>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</si>
  <si>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</si>
  <si>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</si>
  <si>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</si>
  <si>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</si>
  <si>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</si>
  <si>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</si>
  <si>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</si>
  <si>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</si>
  <si>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</si>
  <si>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</si>
  <si>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</si>
  <si>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</si>
  <si>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</si>
  <si>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</si>
  <si>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</si>
  <si>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</si>
  <si>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</si>
  <si>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</si>
  <si>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</si>
  <si>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</si>
  <si>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</si>
  <si>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</si>
  <si>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</si>
  <si>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</si>
  <si>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</si>
  <si>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</si>
  <si>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</si>
  <si>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</si>
  <si>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</si>
  <si>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</si>
  <si>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</si>
  <si>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</si>
  <si>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</si>
  <si>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</si>
  <si>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</si>
  <si>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</si>
  <si>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</si>
  <si>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</si>
  <si>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</si>
  <si>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</si>
  <si>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</si>
  <si>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</si>
  <si>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</si>
  <si>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</si>
  <si>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</si>
  <si>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</si>
  <si>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</si>
  <si>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</si>
  <si>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</si>
  <si>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</si>
  <si>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</si>
  <si>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</si>
  <si>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</si>
  <si>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</si>
  <si>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</si>
  <si>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</si>
  <si>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</si>
  <si>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</si>
  <si>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</si>
  <si>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</si>
  <si>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</si>
  <si>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</si>
  <si>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</si>
  <si>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</si>
  <si>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</si>
  <si>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</si>
  <si>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</si>
  <si>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</si>
  <si>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</si>
  <si>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</si>
  <si>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</si>
  <si>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</si>
  <si>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</si>
  <si>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</si>
  <si>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</si>
  <si>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</si>
  <si>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</si>
  <si>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</si>
  <si>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</si>
  <si>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</si>
  <si>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</si>
  <si>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</si>
  <si>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</si>
  <si>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</si>
  <si>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</si>
  <si>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</si>
  <si>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</si>
  <si>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</si>
  <si>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</si>
  <si>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</si>
  <si>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</si>
  <si>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</si>
  <si>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</si>
  <si>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</si>
  <si>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</si>
  <si>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</si>
  <si>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</si>
  <si>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</si>
  <si>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</si>
  <si>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</si>
  <si>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</si>
  <si>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</si>
  <si>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</si>
  <si>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</si>
  <si>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</si>
  <si>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</si>
  <si>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</si>
  <si>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</si>
  <si>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</si>
  <si>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</si>
  <si>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</si>
  <si>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</si>
  <si>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</si>
  <si>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</si>
  <si>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</si>
  <si>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</si>
  <si>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</si>
  <si>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</si>
  <si>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</si>
  <si>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</si>
  <si>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</si>
  <si>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</si>
  <si>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</si>
  <si>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</si>
  <si>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</si>
  <si>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</si>
  <si>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</si>
  <si>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</si>
  <si>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</si>
  <si>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</si>
  <si>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</si>
  <si>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</si>
  <si>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</si>
  <si>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</si>
  <si>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</si>
  <si>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</si>
  <si>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</si>
  <si>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</si>
  <si>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</si>
  <si>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</si>
  <si>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</si>
  <si>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</si>
  <si>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</si>
  <si>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</si>
  <si>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</si>
  <si>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</si>
  <si>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</si>
  <si>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</si>
  <si>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</si>
  <si>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</si>
  <si>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</si>
  <si>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</si>
  <si>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</si>
  <si>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</si>
  <si>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</si>
  <si>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</si>
  <si>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</si>
  <si>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</si>
  <si>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</si>
  <si>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</si>
  <si>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</si>
  <si>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</si>
  <si>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</si>
  <si>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</si>
  <si>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</si>
  <si>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</si>
  <si>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</si>
  <si>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</si>
  <si>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</si>
  <si>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</si>
  <si>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</si>
  <si>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</si>
  <si>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</si>
  <si>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</si>
  <si>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</si>
  <si>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</si>
  <si>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</si>
  <si>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</si>
  <si>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</si>
  <si>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</si>
  <si>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</si>
  <si>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</si>
  <si>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</si>
  <si>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</si>
  <si>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</si>
  <si>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</si>
  <si>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</si>
  <si>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</si>
  <si>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</si>
  <si>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</si>
  <si>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</si>
  <si>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</si>
  <si>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</si>
  <si>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</si>
  <si>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</si>
  <si>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</si>
  <si>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</si>
  <si>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</si>
  <si>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</si>
  <si>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</si>
  <si>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</si>
  <si>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</si>
  <si>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</si>
  <si>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</si>
  <si>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</si>
  <si>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</si>
  <si>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</si>
  <si>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</si>
  <si>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</si>
  <si>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</si>
  <si>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</si>
  <si>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</si>
  <si>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</si>
  <si>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</si>
  <si>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</si>
  <si>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</si>
  <si>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</si>
  <si>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</si>
  <si>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</si>
  <si>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</si>
  <si>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</si>
  <si>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</si>
  <si>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</si>
  <si>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</si>
  <si>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</si>
  <si>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</si>
  <si>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</si>
  <si>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</si>
  <si>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</si>
  <si>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</si>
  <si>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</si>
  <si>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</si>
  <si>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</si>
  <si>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</si>
  <si>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</si>
  <si>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</si>
  <si>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</si>
  <si>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</si>
  <si>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</si>
  <si>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</si>
  <si>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</si>
  <si>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</si>
  <si>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</si>
  <si>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</si>
  <si>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</si>
  <si>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</si>
  <si>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</si>
  <si>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</si>
  <si>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</si>
  <si>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</si>
  <si>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</si>
  <si>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</si>
  <si>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</si>
  <si>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</si>
  <si>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</si>
  <si>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</si>
  <si>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</si>
  <si>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</si>
  <si>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</si>
  <si>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</si>
  <si>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</si>
  <si>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</si>
  <si>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</si>
  <si>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</si>
  <si>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</si>
  <si>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</si>
  <si>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</si>
  <si>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</si>
  <si>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</si>
  <si>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</si>
  <si>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</si>
  <si>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</si>
  <si>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</si>
  <si>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</si>
  <si>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</si>
  <si>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</si>
  <si>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</si>
  <si>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</si>
  <si>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</si>
  <si>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</si>
  <si>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</si>
  <si>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</si>
  <si>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</si>
  <si>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</si>
  <si>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</si>
  <si>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</si>
  <si>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</si>
  <si>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</si>
  <si>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</si>
  <si>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</si>
  <si>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</si>
  <si>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</si>
  <si>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</si>
  <si>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</si>
  <si>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</si>
  <si>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</si>
  <si>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</si>
  <si>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</si>
  <si>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</si>
  <si>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</si>
  <si>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</si>
  <si>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</si>
  <si>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</si>
  <si>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</si>
  <si>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</si>
  <si>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</si>
  <si>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</si>
  <si>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</si>
  <si>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</si>
  <si>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</si>
  <si>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</si>
  <si>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</si>
  <si>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</si>
  <si>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</si>
  <si>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</si>
  <si>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</si>
  <si>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</si>
  <si>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</si>
  <si>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</si>
  <si>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</si>
  <si>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</si>
  <si>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</si>
  <si>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</si>
  <si>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</si>
  <si>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</si>
  <si>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</si>
  <si>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</si>
  <si>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</si>
  <si>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</si>
  <si>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</si>
  <si>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</si>
  <si>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</si>
  <si>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</si>
  <si>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</si>
  <si>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</si>
  <si>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</si>
  <si>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</si>
  <si>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</si>
  <si>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</si>
  <si>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</si>
  <si>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</si>
  <si>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</si>
  <si>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</si>
  <si>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</si>
  <si>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</si>
  <si>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</si>
  <si>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</si>
  <si>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</si>
  <si>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</si>
  <si>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</si>
  <si>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</si>
  <si>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</si>
  <si>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</si>
  <si>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</si>
  <si>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</si>
  <si>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</si>
  <si>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</si>
  <si>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</si>
  <si>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</si>
  <si>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</si>
  <si>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</si>
  <si>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</si>
  <si>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</si>
  <si>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</si>
  <si>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</si>
  <si>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</si>
  <si>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</si>
  <si>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</si>
  <si>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</si>
  <si>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</si>
  <si>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</si>
  <si>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</si>
  <si>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</si>
  <si>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</si>
  <si>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</si>
  <si>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</si>
  <si>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</si>
  <si>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</si>
  <si>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</si>
  <si>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</si>
  <si>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</si>
  <si>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</si>
  <si>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</si>
  <si>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</si>
  <si>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</si>
  <si>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</si>
  <si>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</si>
  <si>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</si>
  <si>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</si>
  <si>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</si>
  <si>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</si>
  <si>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</si>
  <si>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</si>
  <si>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</si>
  <si>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</si>
  <si>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</si>
  <si>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</si>
  <si>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</si>
  <si>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</si>
  <si>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</si>
  <si>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</si>
  <si>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</si>
  <si>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</si>
  <si>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</si>
  <si>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</si>
  <si>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</si>
  <si>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</si>
  <si>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</si>
  <si>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</si>
  <si>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</si>
  <si>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</si>
  <si>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</si>
  <si>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</si>
  <si>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</si>
  <si>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</si>
  <si>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</si>
  <si>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</si>
  <si>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</si>
  <si>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</si>
  <si>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</si>
  <si>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</si>
  <si>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</si>
  <si>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</si>
  <si>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</si>
  <si>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</si>
  <si>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</si>
  <si>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</si>
  <si>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</si>
  <si>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</si>
  <si>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</si>
  <si>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</si>
  <si>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</si>
  <si>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</si>
  <si>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</si>
  <si>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</si>
  <si>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</si>
  <si>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</si>
  <si>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</si>
  <si>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</si>
  <si>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</si>
  <si>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</si>
  <si>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</si>
  <si>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</si>
  <si>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</si>
  <si>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</si>
  <si>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</si>
  <si>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</si>
  <si>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</si>
  <si>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</si>
  <si>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</si>
  <si>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</si>
  <si>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</si>
  <si>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</si>
  <si>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</si>
  <si>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</si>
  <si>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</si>
  <si>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</si>
  <si>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</si>
  <si>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</si>
  <si>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</si>
  <si>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</si>
  <si>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</si>
  <si>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</si>
  <si>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</si>
  <si>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</si>
  <si>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</si>
  <si>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</si>
  <si>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</si>
  <si>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</si>
  <si>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</si>
  <si>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</si>
  <si>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</si>
  <si>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</si>
  <si>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</si>
  <si>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</si>
  <si>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</si>
  <si>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</si>
  <si>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</si>
  <si>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</si>
  <si>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</si>
  <si>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</si>
  <si>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</si>
  <si>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</si>
  <si>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</si>
  <si>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</si>
  <si>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</si>
  <si>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</si>
  <si>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</si>
  <si>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</si>
  <si>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</si>
  <si>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</si>
  <si>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</si>
  <si>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</si>
  <si>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</si>
  <si>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</si>
  <si>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</si>
  <si>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</si>
  <si>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</si>
  <si>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</si>
  <si>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</si>
  <si>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</si>
  <si>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</si>
  <si>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</si>
  <si>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</si>
  <si>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</si>
  <si>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</si>
  <si>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</si>
  <si>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</si>
  <si>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</si>
  <si>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</si>
  <si>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</si>
  <si>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</si>
  <si>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</si>
  <si>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</si>
  <si>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</si>
  <si>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</si>
  <si>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</si>
  <si>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</si>
  <si>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</si>
  <si>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</si>
  <si>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</si>
  <si>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</si>
  <si>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</si>
  <si>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</si>
  <si>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</si>
  <si>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</si>
  <si>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</si>
  <si>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</si>
  <si>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</si>
  <si>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</si>
  <si>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</si>
  <si>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</si>
  <si>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</si>
  <si>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</si>
  <si>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</si>
  <si>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</si>
  <si>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</si>
  <si>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</si>
  <si>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</si>
  <si>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</si>
  <si>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</si>
  <si>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</si>
  <si>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</si>
  <si>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</si>
  <si>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</si>
  <si>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</si>
  <si>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</si>
  <si>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</si>
  <si>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</si>
  <si>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</si>
  <si>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</si>
  <si>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</si>
  <si>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</si>
  <si>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</si>
  <si>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</si>
  <si>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</si>
  <si>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</si>
  <si>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</si>
  <si>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</si>
  <si>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</si>
  <si>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</si>
  <si>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</si>
  <si>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</si>
  <si>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</si>
  <si>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</si>
  <si>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</si>
  <si>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</si>
  <si>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</si>
  <si>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</si>
  <si>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</si>
  <si>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</si>
  <si>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</si>
  <si>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</si>
  <si>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</si>
  <si>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</si>
  <si>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</si>
  <si>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</si>
  <si>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</si>
  <si>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</si>
  <si>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</si>
  <si>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</si>
  <si>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</si>
  <si>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</si>
  <si>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</si>
  <si>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</si>
  <si>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</si>
  <si>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</si>
  <si>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</si>
  <si>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</si>
  <si>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</si>
  <si>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</si>
  <si>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</si>
  <si>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</si>
  <si>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</si>
  <si>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</si>
  <si>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</si>
  <si>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</si>
  <si>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</si>
  <si>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</si>
  <si>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</si>
  <si>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</si>
  <si>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</si>
  <si>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</si>
  <si>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</si>
  <si>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</si>
  <si>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</si>
  <si>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</si>
  <si>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</si>
  <si>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</si>
  <si>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</si>
  <si>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</si>
  <si>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</si>
  <si>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</si>
  <si>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</si>
  <si>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</si>
  <si>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</si>
  <si>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</si>
  <si>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</si>
  <si>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</si>
  <si>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</si>
  <si>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</si>
  <si>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</si>
  <si>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</si>
  <si>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</si>
  <si>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</si>
  <si>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</si>
  <si>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</si>
  <si>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</si>
  <si>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</si>
  <si>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</si>
  <si>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</si>
  <si>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</si>
  <si>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</si>
  <si>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</si>
  <si>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</si>
  <si>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</si>
  <si>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</si>
  <si>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</si>
  <si>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</si>
  <si>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</si>
  <si>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</si>
  <si>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</si>
  <si>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</si>
  <si>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</si>
  <si>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</si>
  <si>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</si>
  <si>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</si>
  <si>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</si>
  <si>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</si>
  <si>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</si>
  <si>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</si>
  <si>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</si>
  <si>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</si>
  <si>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</si>
  <si>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</si>
  <si>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</si>
  <si>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</si>
  <si>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</si>
  <si>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</si>
  <si>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</si>
  <si>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</si>
  <si>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</si>
  <si>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</si>
  <si>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</si>
  <si>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</si>
  <si>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</si>
  <si>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</si>
  <si>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</si>
  <si>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</si>
  <si>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</si>
  <si>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</si>
  <si>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</si>
  <si>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</si>
  <si>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</si>
  <si>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</si>
  <si>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</si>
  <si>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</si>
  <si>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</si>
  <si>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</si>
  <si>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</si>
  <si>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</si>
  <si>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</si>
  <si>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</si>
  <si>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</si>
  <si>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</si>
  <si>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</si>
  <si>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</si>
  <si>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</si>
  <si>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</si>
  <si>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</si>
  <si>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</si>
  <si>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</si>
  <si>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</si>
  <si>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</si>
  <si>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</si>
  <si>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</si>
  <si>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</si>
  <si>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</si>
  <si>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</si>
  <si>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</si>
  <si>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</si>
  <si>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</si>
  <si>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</si>
  <si>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</si>
  <si>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</si>
  <si>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</si>
  <si>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</si>
  <si>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</si>
  <si>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</si>
  <si>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</si>
  <si>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</si>
  <si>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</si>
  <si>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</si>
  <si>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</si>
  <si>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</si>
  <si>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</si>
  <si>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</si>
  <si>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</si>
  <si>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</si>
  <si>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</si>
  <si>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</si>
  <si>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</si>
  <si>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</si>
  <si>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</si>
  <si>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</si>
  <si>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</si>
  <si>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</si>
  <si>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</si>
  <si>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</si>
  <si>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</si>
  <si>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</si>
  <si>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</si>
  <si>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</si>
  <si>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</si>
  <si>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</si>
  <si>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</si>
  <si>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</si>
  <si>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</si>
  <si>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</si>
  <si>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</si>
  <si>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</si>
  <si>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</si>
  <si>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</si>
  <si>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</si>
  <si>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</si>
  <si>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</si>
  <si>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</si>
  <si>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</si>
  <si>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</si>
  <si>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</si>
  <si>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</si>
  <si>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</si>
  <si>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</si>
  <si>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</si>
  <si>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</si>
  <si>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</si>
  <si>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</si>
  <si>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</si>
  <si>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</si>
  <si>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</si>
  <si>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</si>
  <si>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</si>
  <si>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</si>
  <si>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</si>
  <si>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</si>
  <si>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</si>
  <si>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</si>
  <si>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</si>
  <si>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</si>
  <si>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</si>
  <si>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</si>
  <si>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</si>
  <si>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</si>
  <si>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</si>
  <si>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</si>
  <si>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</si>
  <si>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</si>
  <si>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</si>
  <si>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</si>
  <si>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</si>
  <si>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</si>
  <si>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</si>
  <si>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</si>
  <si>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</si>
  <si>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</si>
  <si>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</si>
  <si>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</si>
  <si>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</si>
  <si>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</si>
  <si>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</si>
  <si>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</si>
  <si>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</si>
  <si>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</si>
  <si>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</si>
  <si>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</si>
  <si>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</si>
  <si>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</si>
  <si>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</si>
  <si>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</si>
  <si>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</si>
  <si>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</si>
  <si>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</si>
  <si>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</si>
  <si>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</si>
  <si>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</si>
  <si>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</si>
  <si>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</si>
  <si>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</si>
  <si>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</si>
  <si>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</si>
  <si>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</si>
  <si>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</si>
  <si>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</si>
  <si>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</si>
  <si>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</si>
  <si>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</si>
  <si>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</si>
  <si>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</si>
  <si>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</si>
  <si>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</si>
  <si>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</si>
  <si>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</si>
  <si>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</si>
  <si>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</si>
  <si>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</si>
  <si>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</si>
  <si>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</si>
  <si>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</si>
  <si>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</si>
  <si>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</si>
  <si>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</si>
  <si>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</si>
  <si>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</si>
  <si>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</si>
  <si>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</si>
  <si>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</si>
  <si>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</si>
  <si>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</si>
  <si>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</si>
  <si>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</si>
  <si>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</si>
  <si>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</si>
  <si>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</si>
  <si>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</si>
  <si>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</si>
  <si>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</si>
  <si>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</si>
  <si>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</si>
  <si>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</si>
  <si>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</si>
  <si>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</si>
  <si>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</si>
  <si>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</si>
  <si>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</si>
  <si>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</si>
  <si>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</si>
  <si>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</si>
  <si>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</si>
  <si>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</si>
  <si>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</si>
  <si>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</si>
  <si>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</si>
  <si>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</si>
  <si>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</si>
  <si>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</si>
  <si>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</si>
  <si>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</si>
  <si>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</si>
  <si>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</si>
  <si>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</si>
  <si>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</si>
  <si>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</si>
  <si>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</si>
  <si>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</si>
  <si>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</si>
  <si>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</si>
  <si>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</si>
  <si>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</si>
  <si>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</si>
  <si>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</si>
  <si>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</si>
  <si>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</si>
  <si>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</si>
  <si>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</si>
  <si>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</si>
  <si>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</si>
  <si>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</si>
  <si>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</si>
  <si>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</si>
  <si>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</si>
  <si>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</si>
  <si>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</si>
  <si>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</si>
  <si>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</si>
  <si>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</si>
  <si>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</si>
  <si>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</si>
  <si>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</si>
  <si>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</si>
  <si>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</si>
  <si>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</si>
  <si>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</si>
  <si>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</si>
  <si>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</si>
  <si>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</si>
  <si>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</si>
  <si>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</si>
  <si>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</si>
  <si>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</si>
  <si>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</si>
  <si>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</si>
  <si>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</si>
  <si>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</si>
  <si>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</si>
  <si>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</si>
  <si>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</si>
  <si>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</si>
  <si>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</si>
  <si>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</si>
  <si>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</si>
  <si>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</si>
  <si>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</si>
  <si>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</si>
  <si>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</si>
  <si>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</si>
  <si>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</si>
  <si>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</si>
  <si>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</si>
  <si>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</si>
  <si>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</si>
  <si>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</si>
  <si>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</si>
  <si>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</si>
  <si>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</si>
  <si>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</si>
  <si>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</si>
  <si>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</si>
  <si>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</si>
  <si>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</si>
  <si>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</si>
  <si>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</si>
  <si>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</si>
  <si>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</si>
  <si>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</si>
  <si>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</si>
  <si>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</si>
  <si>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</si>
  <si>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</si>
  <si>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</si>
  <si>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</si>
  <si>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</si>
  <si>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</si>
  <si>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</si>
  <si>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</si>
  <si>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</si>
  <si>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</si>
  <si>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</si>
  <si>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</si>
  <si>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</si>
  <si>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</si>
  <si>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</si>
  <si>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</si>
  <si>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</si>
  <si>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</si>
  <si>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</si>
  <si>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</si>
  <si>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</si>
  <si>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</si>
  <si>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</si>
  <si>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</si>
  <si>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</si>
  <si>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</si>
  <si>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</si>
  <si>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</si>
  <si>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</si>
  <si>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</si>
  <si>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</si>
  <si>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</si>
  <si>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</si>
  <si>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</si>
  <si>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</si>
  <si>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</si>
  <si>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</si>
  <si>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</si>
  <si>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</si>
  <si>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</si>
  <si>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</si>
  <si>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</si>
  <si>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</si>
  <si>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</si>
  <si>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</si>
  <si>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</si>
  <si>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</si>
  <si>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</si>
  <si>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</si>
  <si>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</si>
  <si>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</si>
  <si>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</si>
  <si>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</si>
  <si>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</si>
  <si>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</si>
  <si>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</si>
  <si>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</si>
  <si>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</si>
  <si>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</si>
  <si>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</si>
  <si>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</si>
  <si>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</si>
  <si>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</si>
  <si>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</si>
  <si>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</si>
  <si>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</si>
  <si>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</si>
  <si>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</si>
  <si>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</si>
  <si>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</si>
  <si>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</si>
  <si>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</si>
  <si>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</si>
  <si>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</si>
  <si>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</si>
  <si>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</si>
  <si>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</si>
  <si>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</si>
  <si>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</si>
  <si>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</si>
  <si>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</si>
  <si>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</si>
  <si>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</si>
  <si>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</si>
  <si>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</si>
  <si>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</si>
  <si>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</si>
  <si>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</si>
  <si>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</si>
  <si>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</si>
  <si>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</si>
  <si>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</si>
  <si>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</si>
  <si>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</si>
  <si>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</si>
  <si>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</si>
  <si>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</si>
  <si>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</si>
  <si>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</si>
  <si>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</si>
  <si>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</si>
  <si>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</si>
  <si>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</si>
  <si>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</si>
  <si>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</si>
  <si>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</si>
  <si>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</si>
  <si>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</si>
  <si>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</si>
  <si>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</si>
  <si>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</si>
  <si>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</si>
  <si>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</si>
  <si>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</si>
  <si>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</si>
  <si>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</si>
  <si>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</si>
  <si>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</si>
  <si>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</si>
  <si>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</si>
  <si>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</si>
  <si>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</si>
  <si>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</si>
  <si>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</si>
  <si>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</si>
  <si>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</si>
  <si>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</si>
  <si>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</si>
  <si>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</si>
  <si>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</si>
  <si>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</si>
  <si>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</si>
  <si>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</si>
  <si>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</si>
  <si>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</si>
  <si>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</si>
  <si>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</si>
  <si>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</si>
  <si>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</si>
  <si>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</si>
  <si>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</si>
  <si>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</si>
  <si>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</si>
  <si>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</si>
  <si>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</si>
  <si>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</si>
  <si>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</si>
  <si>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</si>
  <si>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</si>
  <si>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</si>
  <si>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</si>
  <si>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</si>
  <si>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</si>
  <si>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</si>
  <si>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</si>
  <si>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</si>
  <si>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</si>
  <si>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</si>
  <si>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</si>
  <si>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</si>
  <si>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</si>
  <si>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</si>
  <si>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</si>
  <si>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</si>
  <si>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</si>
  <si>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</si>
  <si>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</si>
  <si>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</si>
  <si>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</si>
  <si>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</si>
  <si>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</si>
  <si>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</si>
  <si>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</si>
  <si>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</si>
  <si>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</si>
  <si>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</si>
  <si>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</si>
  <si>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</si>
  <si>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</si>
  <si>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</si>
  <si>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</si>
  <si>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</si>
  <si>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</si>
  <si>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</si>
  <si>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</si>
  <si>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</si>
  <si>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</si>
  <si>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</si>
  <si>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</si>
  <si>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</si>
  <si>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</si>
  <si>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</si>
  <si>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</si>
  <si>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</si>
  <si>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</si>
  <si>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</si>
  <si>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</si>
  <si>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</si>
  <si>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</si>
  <si>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</si>
  <si>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</si>
  <si>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</si>
  <si>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</si>
  <si>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</si>
  <si>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</si>
  <si>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</si>
  <si>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</si>
  <si>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</si>
  <si>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</si>
  <si>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</si>
  <si>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</si>
  <si>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</si>
  <si>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</si>
  <si>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</si>
  <si>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</si>
  <si>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</si>
  <si>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</si>
  <si>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</si>
  <si>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</si>
  <si>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</si>
  <si>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</si>
  <si>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</si>
  <si>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</si>
  <si>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</si>
  <si>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</si>
  <si>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</si>
  <si>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</si>
  <si>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</si>
  <si>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</si>
  <si>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</si>
  <si>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</si>
  <si>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</si>
  <si>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</si>
  <si>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</si>
  <si>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</si>
  <si>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</si>
  <si>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</si>
  <si>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</si>
  <si>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</si>
  <si>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</si>
  <si>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</si>
  <si>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</si>
  <si>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</si>
  <si>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</si>
  <si>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</si>
  <si>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</si>
  <si>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</si>
  <si>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</si>
  <si>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</si>
  <si>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</si>
  <si>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</si>
  <si>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</si>
  <si>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</si>
  <si>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</si>
  <si>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</si>
  <si>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</si>
  <si>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</si>
  <si>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</si>
  <si>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</si>
  <si>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</si>
  <si>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</si>
  <si>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</si>
  <si>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</si>
  <si>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</si>
  <si>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</si>
  <si>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</si>
  <si>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</si>
  <si>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</si>
  <si>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</si>
  <si>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</si>
  <si>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</si>
  <si>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</si>
  <si>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</si>
  <si>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</si>
  <si>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</si>
  <si>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</si>
  <si>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</si>
  <si>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</si>
  <si>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</si>
  <si>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</si>
  <si>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</si>
  <si>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</si>
  <si>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</si>
  <si>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</si>
  <si>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</si>
  <si>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</si>
  <si>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</si>
  <si>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</si>
  <si>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</si>
  <si>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</si>
  <si>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</si>
  <si>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</si>
  <si>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</si>
  <si>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</si>
  <si>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</si>
  <si>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</si>
  <si>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</si>
  <si>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</si>
  <si>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</si>
  <si>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</si>
  <si>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</si>
  <si>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</si>
  <si>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</si>
  <si>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</si>
  <si>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</si>
  <si>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</si>
  <si>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</si>
  <si>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</si>
  <si>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</si>
  <si>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</si>
  <si>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</si>
  <si>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</si>
  <si>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</si>
  <si>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</si>
  <si>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</si>
  <si>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</si>
  <si>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</si>
  <si>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</si>
  <si>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</si>
  <si>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</si>
  <si>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</si>
  <si>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</si>
  <si>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</si>
  <si>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</si>
  <si>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</si>
  <si>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</si>
  <si>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</si>
  <si>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</si>
  <si>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</si>
  <si>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</si>
  <si>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</si>
  <si>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</si>
  <si>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</si>
  <si>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</si>
  <si>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</si>
  <si>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</si>
  <si>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</si>
  <si>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</si>
  <si>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</si>
  <si>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</si>
  <si>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</si>
  <si>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</si>
  <si>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</si>
  <si>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</si>
  <si>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</si>
  <si>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</si>
  <si>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</si>
  <si>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</si>
  <si>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</si>
  <si>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</si>
  <si>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</si>
  <si>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</si>
  <si>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</si>
  <si>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</si>
  <si>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</si>
  <si>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</si>
  <si>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</si>
  <si>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</si>
  <si>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</si>
  <si>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</si>
  <si>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</si>
  <si>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</si>
  <si>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</si>
  <si>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</si>
  <si>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</si>
  <si>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</si>
  <si>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</si>
  <si>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</si>
  <si>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</si>
  <si>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</si>
  <si>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</si>
  <si>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</si>
  <si>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</si>
  <si>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</si>
  <si>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</si>
  <si>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</si>
  <si>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</si>
  <si>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</si>
  <si>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</si>
  <si>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</si>
  <si>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</si>
  <si>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</si>
  <si>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</si>
  <si>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</si>
  <si>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</si>
  <si>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</si>
  <si>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</si>
  <si>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</si>
  <si>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</si>
  <si>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</si>
  <si>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</si>
  <si>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</si>
  <si>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</si>
  <si>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</si>
  <si>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</si>
  <si>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</si>
  <si>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</si>
  <si>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</si>
  <si>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</si>
  <si>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</si>
  <si>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</si>
  <si>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</si>
  <si>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</si>
  <si>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</si>
  <si>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</si>
  <si>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</si>
  <si>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</si>
  <si>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</si>
  <si>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</si>
  <si>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</si>
  <si>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</si>
  <si>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</si>
  <si>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</si>
  <si>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</si>
  <si>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</si>
  <si>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</si>
  <si>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</si>
  <si>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</si>
  <si>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</si>
  <si>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</si>
  <si>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</si>
  <si>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</si>
  <si>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</si>
  <si>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</si>
  <si>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</si>
  <si>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</si>
  <si>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</si>
  <si>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</si>
  <si>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</si>
  <si>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</si>
  <si>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</si>
  <si>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</si>
  <si>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</si>
  <si>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</si>
  <si>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</si>
  <si>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</si>
  <si>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</si>
  <si>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</si>
  <si>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</si>
  <si>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</si>
  <si>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</si>
  <si>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</si>
  <si>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</si>
  <si>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</si>
  <si>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</si>
  <si>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</si>
  <si>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</si>
  <si>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</si>
  <si>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</si>
  <si>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</si>
  <si>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</si>
  <si>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</si>
  <si>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</si>
  <si>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</si>
  <si>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</si>
  <si>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</si>
  <si>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</si>
  <si>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</si>
  <si>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</si>
  <si>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</si>
  <si>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</si>
  <si>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</si>
  <si>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</si>
  <si>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</si>
  <si>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</si>
  <si>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</si>
  <si>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</si>
  <si>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</si>
  <si>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</si>
  <si>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</si>
  <si>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</si>
  <si>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</si>
  <si>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</si>
  <si>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</si>
  <si>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</si>
  <si>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</si>
  <si>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</si>
  <si>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</si>
  <si>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</si>
  <si>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</si>
  <si>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</si>
  <si>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</si>
  <si>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</si>
  <si>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</si>
  <si>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</si>
  <si>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</si>
  <si>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</si>
  <si>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</si>
  <si>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</si>
  <si>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</si>
  <si>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</si>
  <si>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</si>
  <si>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</si>
  <si>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</si>
  <si>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</si>
  <si>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</si>
  <si>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</si>
  <si>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</si>
  <si>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</si>
  <si>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</si>
  <si>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</si>
  <si>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</si>
  <si>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</si>
  <si>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</si>
  <si>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</si>
  <si>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</si>
  <si>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</si>
  <si>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</si>
  <si>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</si>
  <si>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</si>
  <si>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</si>
  <si>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</si>
  <si>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</si>
  <si>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</si>
  <si>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</si>
  <si>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</si>
  <si>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</si>
  <si>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</si>
  <si>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</si>
  <si>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</si>
  <si>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</si>
  <si>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</si>
  <si>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</si>
  <si>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</si>
  <si>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</si>
  <si>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</si>
  <si>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</si>
  <si>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</si>
  <si>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</si>
  <si>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</si>
  <si>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</si>
  <si>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</si>
  <si>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</si>
  <si>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</si>
  <si>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</si>
  <si>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</si>
  <si>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</si>
  <si>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</si>
  <si>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</si>
  <si>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</si>
  <si>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</si>
  <si>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</si>
  <si>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</si>
  <si>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</si>
  <si>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</si>
  <si>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</si>
  <si>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</si>
  <si>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</si>
  <si>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</si>
  <si>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</si>
  <si>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</si>
  <si>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</si>
  <si>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</si>
  <si>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</si>
  <si>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</si>
  <si>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</si>
  <si>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</si>
  <si>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</si>
  <si>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</si>
  <si>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</si>
  <si>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</si>
  <si>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</si>
  <si>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</si>
  <si>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</si>
  <si>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</si>
  <si>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</si>
  <si>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</si>
  <si>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</si>
  <si>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</si>
  <si>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</si>
  <si>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</si>
  <si>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</si>
  <si>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</si>
  <si>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</si>
  <si>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</si>
  <si>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</si>
  <si>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</si>
  <si>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</si>
  <si>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</si>
  <si>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</si>
  <si>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</si>
  <si>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</si>
  <si>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</si>
  <si>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</si>
  <si>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</si>
  <si>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</si>
  <si>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</si>
  <si>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</si>
  <si>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</si>
  <si>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</si>
  <si>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</si>
  <si>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</si>
  <si>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</si>
  <si>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</si>
  <si>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</si>
  <si>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</si>
  <si>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</si>
  <si>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</si>
  <si>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</si>
  <si>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</si>
  <si>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</si>
  <si>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</si>
  <si>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</si>
  <si>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</si>
  <si>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</si>
  <si>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</si>
  <si>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</si>
  <si>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</si>
  <si>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</si>
  <si>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</si>
  <si>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</si>
  <si>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</si>
  <si>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</si>
  <si>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</si>
  <si>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</si>
  <si>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</si>
  <si>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</si>
  <si>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</si>
  <si>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</si>
  <si>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</si>
  <si>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</si>
  <si>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</si>
  <si>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</si>
  <si>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</si>
  <si>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</si>
  <si>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</si>
  <si>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</si>
  <si>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</si>
  <si>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</si>
  <si>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</si>
  <si>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</si>
  <si>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</si>
  <si>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</si>
  <si>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</si>
  <si>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</si>
  <si>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</si>
  <si>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</si>
  <si>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</si>
  <si>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</si>
  <si>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</si>
  <si>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</si>
  <si>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</si>
  <si>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</si>
  <si>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</si>
  <si>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</si>
  <si>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</si>
  <si>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</si>
  <si>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</si>
  <si>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</si>
  <si>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</si>
  <si>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</si>
  <si>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</si>
  <si>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</si>
  <si>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</si>
  <si>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</si>
  <si>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</si>
  <si>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</si>
  <si>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</si>
  <si>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</si>
  <si>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</si>
  <si>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</si>
  <si>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</si>
  <si>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</si>
  <si>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</si>
  <si>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</si>
  <si>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</si>
  <si>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</si>
  <si>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</si>
  <si>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</si>
  <si>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</si>
  <si>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</si>
  <si>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</si>
  <si>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</si>
  <si>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</si>
  <si>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</si>
  <si>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</si>
  <si>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</si>
  <si>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</si>
  <si>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</si>
  <si>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</si>
  <si>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</si>
  <si>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</si>
  <si>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</si>
  <si>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</si>
  <si>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</si>
  <si>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</si>
  <si>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</si>
  <si>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</si>
  <si>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</si>
  <si>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</si>
  <si>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</si>
  <si>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</si>
  <si>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</si>
  <si>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</si>
  <si>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</si>
  <si>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</si>
  <si>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</si>
  <si>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</si>
  <si>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</si>
  <si>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</si>
  <si>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</si>
  <si>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</si>
  <si>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</si>
  <si>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</si>
  <si>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</si>
  <si>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</si>
  <si>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</si>
  <si>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</si>
  <si>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</si>
  <si>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</si>
  <si>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</si>
  <si>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</si>
  <si>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</si>
  <si>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</si>
  <si>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</si>
  <si>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</si>
  <si>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</si>
  <si>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</si>
  <si>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</si>
  <si>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</si>
  <si>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</si>
  <si>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</si>
  <si>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</si>
  <si>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</si>
  <si>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</si>
  <si>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</si>
  <si>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</si>
  <si>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</si>
  <si>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</si>
  <si>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</si>
  <si>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</si>
  <si>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</si>
  <si>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</si>
  <si>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</si>
  <si>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</si>
  <si>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</si>
  <si>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</si>
  <si>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</si>
  <si>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</si>
  <si>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</si>
  <si>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</si>
  <si>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</si>
  <si>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</si>
  <si>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</si>
  <si>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</si>
  <si>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</si>
  <si>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</si>
  <si>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</si>
  <si>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</si>
  <si>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</si>
  <si>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</si>
  <si>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</si>
  <si>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</si>
  <si>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</si>
  <si>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</si>
  <si>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</si>
  <si>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</si>
  <si>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</si>
  <si>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</si>
  <si>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</si>
  <si>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</si>
  <si>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</si>
  <si>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</si>
  <si>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</si>
  <si>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</si>
  <si>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</si>
  <si>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</si>
  <si>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</si>
  <si>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</si>
  <si>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</si>
  <si>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</si>
  <si>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</si>
  <si>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</si>
  <si>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</si>
  <si>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</si>
  <si>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</si>
  <si>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</si>
  <si>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</si>
  <si>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</si>
  <si>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</si>
  <si>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</si>
  <si>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</si>
  <si>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</si>
  <si>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</si>
  <si>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</si>
  <si>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</si>
  <si>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</si>
  <si>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</si>
  <si>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</si>
  <si>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</si>
  <si>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</si>
  <si>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</si>
  <si>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</si>
  <si>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</si>
  <si>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</si>
  <si>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</si>
  <si>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</si>
  <si>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</si>
  <si>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</si>
  <si>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</si>
  <si>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</si>
  <si>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</si>
  <si>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</si>
  <si>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</si>
  <si>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</si>
  <si>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</si>
  <si>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</si>
  <si>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</si>
  <si>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</si>
  <si>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</si>
  <si>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</si>
  <si>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</si>
  <si>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</si>
  <si>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</si>
  <si>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</si>
  <si>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</si>
  <si>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</si>
  <si>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</si>
  <si>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</si>
  <si>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</si>
  <si>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</si>
  <si>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</si>
  <si>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</si>
  <si>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</si>
  <si>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</si>
  <si>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</si>
  <si>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</si>
  <si>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</si>
  <si>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</si>
  <si>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</si>
  <si>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</si>
  <si>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</si>
  <si>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</si>
  <si>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</si>
  <si>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</si>
  <si>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</si>
  <si>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</si>
  <si>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</si>
  <si>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</si>
  <si>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</si>
  <si>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</si>
  <si>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</si>
  <si>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</si>
  <si>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</si>
  <si>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</si>
  <si>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</si>
  <si>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</si>
  <si>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</si>
  <si>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</si>
  <si>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</si>
  <si>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</si>
  <si>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</si>
  <si>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</si>
  <si>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</si>
  <si>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</si>
  <si>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</si>
  <si>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</si>
  <si>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</si>
  <si>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</si>
  <si>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</si>
  <si>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</si>
  <si>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</si>
  <si>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</si>
  <si>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</si>
  <si>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</si>
  <si>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</si>
  <si>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</si>
  <si>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</si>
  <si>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</si>
  <si>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</si>
  <si>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</si>
  <si>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</si>
  <si>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</si>
  <si>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</si>
  <si>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</si>
  <si>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</si>
  <si>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</si>
  <si>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</si>
  <si>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</si>
  <si>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</si>
  <si>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</si>
  <si>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</si>
  <si>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</si>
  <si>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</si>
  <si>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</si>
  <si>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</si>
  <si>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</si>
  <si>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</si>
  <si>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</si>
  <si>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</si>
  <si>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</si>
  <si>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</si>
  <si>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</si>
  <si>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</si>
  <si>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</si>
  <si>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</si>
  <si>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</si>
  <si>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</si>
  <si>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</si>
  <si>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</si>
  <si>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</si>
  <si>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</si>
  <si>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</si>
  <si>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</si>
  <si>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</si>
  <si>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</si>
  <si>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</si>
  <si>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</si>
  <si>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</si>
  <si>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</si>
  <si>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</si>
  <si>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</si>
  <si>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</si>
  <si>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</si>
  <si>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</si>
  <si>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</si>
  <si>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</si>
  <si>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</si>
  <si>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</si>
  <si>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</si>
  <si>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</si>
  <si>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</si>
  <si>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</si>
  <si>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</si>
  <si>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</si>
  <si>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</si>
  <si>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</si>
  <si>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</si>
  <si>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</si>
  <si>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</si>
  <si>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</si>
  <si>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</si>
  <si>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</si>
  <si>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</si>
  <si>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</si>
  <si>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</si>
  <si>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</si>
  <si>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</si>
  <si>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</si>
  <si>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</si>
  <si>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</si>
  <si>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</si>
  <si>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</si>
  <si>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</si>
  <si>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</si>
  <si>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</si>
  <si>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</si>
  <si>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</si>
  <si>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</si>
  <si>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</si>
  <si>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</si>
  <si>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</si>
  <si>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</si>
  <si>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</si>
  <si>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</si>
  <si>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</si>
  <si>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</si>
  <si>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</si>
  <si>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</si>
  <si>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</si>
  <si>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</si>
  <si>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</si>
  <si>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</si>
  <si>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</si>
  <si>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</si>
  <si>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</si>
  <si>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</si>
  <si>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</si>
  <si>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</si>
  <si>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</si>
  <si>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</si>
  <si>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</si>
  <si>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</si>
  <si>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</si>
  <si>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</si>
  <si>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</si>
  <si>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</si>
  <si>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</si>
  <si>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</si>
  <si>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</si>
  <si>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</si>
  <si>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</si>
  <si>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</si>
  <si>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</si>
  <si>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</si>
  <si>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</si>
  <si>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</si>
  <si>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</si>
  <si>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</si>
  <si>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</si>
  <si>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</si>
  <si>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</si>
  <si>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</si>
  <si>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</si>
  <si>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</si>
  <si>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</si>
  <si>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</si>
  <si>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</si>
  <si>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</si>
  <si>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</si>
  <si>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</si>
  <si>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</si>
  <si>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</si>
  <si>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</si>
  <si>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</si>
  <si>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</si>
  <si>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</si>
  <si>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</si>
  <si>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</si>
  <si>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</si>
  <si>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</si>
  <si>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</si>
  <si>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</si>
  <si>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</si>
  <si>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</si>
  <si>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</si>
  <si>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</si>
  <si>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</si>
  <si>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</si>
  <si>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</si>
  <si>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</si>
  <si>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</si>
  <si>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</si>
  <si>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</si>
  <si>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</si>
  <si>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</si>
  <si>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</si>
  <si>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</si>
  <si>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</si>
  <si>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</si>
  <si>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</si>
  <si>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</si>
  <si>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</si>
  <si>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</si>
  <si>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</si>
  <si>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</si>
  <si>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</si>
  <si>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</si>
  <si>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</si>
  <si>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</si>
  <si>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</si>
  <si>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</si>
  <si>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</si>
  <si>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</si>
  <si>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</si>
  <si>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</si>
  <si>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</si>
  <si>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</si>
  <si>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</si>
  <si>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</si>
  <si>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</si>
  <si>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</si>
  <si>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</si>
  <si>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</si>
  <si>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</si>
  <si>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</si>
  <si>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</si>
  <si>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</si>
  <si>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</si>
  <si>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</si>
  <si>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</si>
  <si>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</si>
  <si>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</si>
  <si>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</si>
  <si>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</si>
  <si>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</si>
  <si>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</si>
  <si>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</si>
  <si>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</si>
  <si>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</si>
  <si>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</si>
  <si>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</si>
  <si>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</si>
  <si>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</si>
  <si>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</si>
  <si>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</si>
  <si>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</si>
  <si>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</si>
  <si>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</si>
  <si>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</si>
  <si>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</si>
  <si>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</si>
  <si>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</si>
  <si>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</si>
  <si>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</si>
  <si>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</si>
  <si>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</si>
  <si>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</si>
  <si>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</si>
  <si>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</si>
  <si>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</si>
  <si>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</si>
  <si>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</si>
  <si>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</si>
  <si>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</si>
  <si>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</si>
  <si>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</si>
  <si>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</si>
  <si>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</si>
  <si>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</si>
  <si>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</si>
  <si>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</si>
  <si>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</si>
  <si>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</si>
  <si>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</si>
  <si>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</si>
  <si>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</si>
  <si>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</si>
  <si>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</si>
  <si>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</si>
  <si>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</si>
  <si>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</si>
  <si>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</si>
  <si>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</si>
  <si>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</si>
  <si>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</si>
  <si>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</si>
  <si>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</si>
  <si>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</si>
  <si>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</si>
  <si>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</si>
  <si>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</si>
  <si>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</si>
  <si>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</si>
  <si>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</si>
  <si>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</si>
  <si>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</si>
  <si>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</si>
  <si>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</si>
  <si>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</si>
  <si>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</si>
  <si>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</si>
  <si>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</si>
  <si>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</si>
  <si>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</si>
  <si>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</si>
  <si>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</si>
  <si>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</si>
  <si>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</si>
  <si>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</si>
  <si>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</si>
  <si>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</si>
  <si>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</si>
  <si>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</si>
  <si>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</si>
  <si>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</si>
  <si>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</si>
  <si>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</si>
  <si>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</si>
  <si>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</si>
  <si>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</si>
  <si>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</si>
  <si>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</si>
  <si>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</si>
  <si>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</si>
  <si>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</si>
  <si>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</si>
  <si>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</si>
  <si>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</si>
  <si>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</si>
  <si>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</si>
  <si>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</si>
  <si>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</si>
  <si>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</si>
  <si>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</si>
  <si>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</si>
  <si>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</si>
  <si>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</si>
  <si>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</si>
  <si>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</si>
  <si>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</si>
  <si>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</si>
  <si>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</si>
  <si>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</si>
  <si>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</si>
  <si>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</si>
  <si>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</si>
  <si>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</si>
  <si>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</si>
  <si>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</si>
  <si>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</si>
  <si>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</si>
  <si>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</si>
  <si>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</si>
  <si>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</si>
  <si>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</si>
  <si>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</si>
  <si>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</si>
  <si>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</si>
  <si>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</si>
  <si>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</si>
  <si>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</si>
  <si>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</si>
  <si>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</si>
  <si>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</si>
  <si>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</si>
  <si>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</si>
  <si>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</si>
  <si>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</si>
  <si>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</si>
  <si>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</si>
  <si>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</si>
  <si>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</si>
  <si>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</si>
  <si>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</si>
  <si>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</si>
  <si>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</si>
  <si>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</si>
  <si>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</si>
  <si>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</si>
  <si>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</si>
  <si>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</si>
  <si>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</si>
  <si>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</si>
  <si>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</si>
  <si>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</si>
  <si>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</si>
  <si>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</si>
  <si>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</si>
  <si>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</si>
  <si>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</si>
  <si>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</si>
  <si>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</si>
  <si>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</si>
  <si>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</si>
  <si>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</si>
  <si>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</si>
  <si>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</si>
  <si>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</si>
  <si>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</si>
  <si>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</si>
  <si>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</si>
  <si>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</si>
  <si>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</si>
  <si>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</si>
  <si>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</si>
  <si>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</si>
  <si>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</si>
  <si>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</si>
  <si>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</si>
  <si>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</si>
  <si>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</si>
  <si>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</si>
  <si>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</si>
  <si>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</si>
  <si>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</si>
  <si>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</si>
  <si>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</si>
  <si>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</si>
  <si>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</si>
  <si>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</si>
  <si>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</si>
  <si>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</si>
  <si>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</si>
  <si>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</si>
  <si>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</si>
  <si>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</si>
  <si>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</si>
  <si>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</si>
  <si>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</si>
  <si>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</si>
  <si>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</si>
  <si>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</si>
  <si>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</si>
  <si>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</si>
  <si>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</si>
  <si>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</si>
  <si>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</si>
  <si>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</si>
  <si>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</si>
  <si>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</si>
  <si>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</si>
  <si>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</si>
  <si>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</si>
  <si>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</si>
  <si>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</si>
  <si>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</si>
  <si>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</si>
  <si>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</si>
  <si>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</si>
  <si>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</si>
  <si>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</si>
  <si>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</si>
  <si>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</si>
  <si>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</si>
  <si>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</si>
  <si>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</si>
  <si>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</si>
  <si>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</si>
  <si>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</si>
  <si>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</si>
  <si>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</si>
  <si>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</si>
  <si>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</si>
  <si>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</si>
  <si>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</si>
  <si>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</si>
  <si>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</si>
  <si>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</si>
  <si>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</si>
  <si>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</si>
  <si>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</si>
  <si>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</si>
  <si>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</si>
  <si>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</si>
  <si>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</si>
  <si>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</si>
  <si>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</si>
  <si>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</si>
  <si>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</si>
  <si>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</si>
  <si>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</si>
  <si>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</si>
  <si>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</si>
  <si>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</si>
  <si>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</si>
  <si>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</si>
  <si>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</si>
  <si>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</si>
  <si>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</si>
  <si>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</si>
  <si>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</si>
  <si>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</si>
  <si>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</si>
  <si>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</si>
  <si>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</si>
  <si>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</si>
  <si>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</si>
  <si>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</si>
  <si>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</si>
  <si>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</si>
  <si>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</si>
  <si>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</si>
  <si>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</si>
  <si>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</si>
  <si>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</si>
  <si>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</si>
  <si>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</si>
  <si>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</si>
  <si>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</si>
  <si>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</si>
  <si>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</si>
  <si>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</si>
  <si>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</si>
  <si>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</si>
  <si>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</si>
  <si>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</si>
  <si>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</si>
  <si>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</si>
  <si>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</si>
  <si>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</si>
  <si>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</si>
  <si>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</si>
  <si>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</si>
  <si>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</si>
  <si>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</si>
  <si>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</si>
  <si>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</si>
  <si>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</si>
  <si>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</si>
  <si>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</si>
  <si>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</si>
  <si>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</si>
  <si>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</si>
  <si>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</si>
  <si>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</si>
  <si>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</si>
  <si>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</si>
  <si>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</si>
  <si>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</si>
  <si>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</si>
  <si>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</si>
  <si>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</si>
  <si>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</si>
  <si>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</si>
  <si>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</si>
  <si>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</si>
  <si>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</si>
  <si>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</si>
  <si>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</si>
  <si>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</si>
  <si>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</si>
  <si>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</si>
  <si>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</si>
  <si>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</si>
  <si>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</si>
  <si>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</si>
  <si>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</si>
  <si>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</si>
  <si>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</si>
  <si>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</si>
  <si>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</si>
  <si>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</si>
  <si>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</si>
  <si>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</si>
  <si>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</si>
  <si>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</si>
  <si>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</si>
  <si>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</si>
  <si>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</si>
  <si>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</si>
  <si>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</si>
  <si>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</si>
  <si>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</si>
  <si>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</si>
  <si>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</si>
  <si>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</si>
  <si>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</si>
  <si>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</si>
  <si>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</si>
  <si>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</si>
  <si>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</si>
  <si>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</si>
  <si>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</si>
  <si>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</si>
  <si>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</si>
  <si>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</si>
  <si>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</si>
  <si>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</si>
  <si>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</si>
  <si>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</si>
  <si>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</si>
  <si>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</si>
  <si>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</si>
  <si>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</si>
  <si>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</si>
  <si>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</si>
  <si>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</si>
  <si>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</si>
  <si>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</si>
  <si>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</si>
  <si>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</si>
  <si>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</si>
  <si>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</si>
  <si>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</si>
  <si>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</si>
  <si>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</si>
  <si>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</si>
  <si>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</si>
  <si>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</si>
  <si>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</si>
  <si>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</si>
  <si>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</si>
  <si>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</si>
  <si>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</si>
  <si>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</si>
  <si>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</si>
  <si>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</si>
  <si>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</si>
  <si>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</si>
  <si>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</si>
  <si>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</si>
  <si>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</si>
  <si>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</si>
  <si>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</si>
  <si>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</si>
  <si>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</si>
  <si>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</si>
  <si>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</si>
  <si>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</si>
  <si>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</si>
  <si>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</si>
  <si>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</si>
  <si>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</si>
  <si>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</si>
  <si>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</si>
  <si>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</si>
  <si>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</si>
  <si>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</si>
  <si>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</si>
  <si>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</si>
  <si>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</si>
  <si>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</si>
  <si>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</si>
  <si>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</si>
  <si>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</si>
  <si>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</si>
  <si>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</si>
  <si>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</si>
  <si>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</si>
  <si>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</si>
  <si>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</si>
  <si>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</si>
  <si>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</si>
  <si>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</si>
  <si>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</si>
  <si>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</si>
  <si>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</si>
  <si>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</si>
  <si>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</si>
  <si>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</si>
  <si>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</si>
  <si>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</si>
  <si>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</si>
  <si>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</si>
  <si>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</si>
  <si>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</si>
  <si>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</si>
  <si>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</si>
  <si>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</si>
  <si>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</si>
  <si>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</si>
  <si>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</si>
  <si>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</si>
  <si>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</si>
  <si>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</si>
  <si>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</si>
  <si>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</si>
  <si>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</si>
  <si>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</si>
  <si>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</si>
  <si>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</si>
  <si>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</si>
  <si>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</si>
  <si>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</si>
  <si>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</si>
  <si>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</si>
  <si>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</si>
  <si>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</si>
  <si>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</si>
  <si>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</si>
  <si>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</si>
  <si>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</si>
  <si>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</si>
  <si>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</si>
  <si>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</si>
  <si>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</si>
  <si>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</si>
  <si>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</si>
  <si>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</si>
  <si>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</si>
  <si>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</si>
  <si>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</si>
  <si>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</si>
  <si>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</si>
  <si>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</si>
  <si>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</si>
  <si>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</si>
  <si>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</si>
  <si>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</si>
  <si>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</si>
  <si>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</si>
  <si>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</si>
  <si>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</si>
  <si>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</si>
  <si>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</si>
  <si>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</si>
  <si>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</si>
  <si>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</si>
  <si>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</si>
  <si>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</si>
  <si>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</si>
  <si>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</si>
  <si>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</si>
  <si>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</si>
  <si>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</si>
  <si>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</si>
  <si>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</si>
  <si>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</si>
  <si>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</si>
  <si>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</si>
  <si>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</si>
  <si>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</si>
  <si>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</si>
  <si>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</si>
  <si>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</si>
  <si>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</si>
  <si>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</si>
  <si>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</si>
  <si>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</si>
  <si>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</si>
  <si>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</si>
  <si>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</si>
  <si>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</si>
  <si>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</si>
  <si>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</si>
  <si>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</si>
  <si>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</si>
  <si>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</si>
  <si>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</si>
  <si>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</si>
  <si>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</si>
  <si>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</si>
  <si>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</si>
  <si>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</si>
  <si>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</si>
  <si>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</si>
  <si>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</si>
  <si>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</si>
  <si>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</si>
  <si>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</si>
  <si>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</si>
  <si>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</si>
  <si>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</si>
  <si>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</si>
  <si>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</si>
  <si>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</si>
  <si>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</si>
  <si>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</si>
  <si>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</si>
  <si>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</si>
  <si>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</si>
  <si>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</si>
  <si>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</si>
  <si>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</si>
  <si>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</si>
  <si>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</si>
  <si>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</si>
  <si>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</si>
  <si>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</si>
  <si>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</si>
  <si>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</si>
  <si>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</si>
  <si>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</si>
  <si>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</si>
  <si>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</si>
  <si>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</si>
  <si>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</si>
  <si>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</si>
  <si>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</si>
  <si>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</si>
  <si>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</si>
  <si>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</si>
  <si>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</si>
  <si>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</si>
  <si>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</si>
  <si>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</si>
  <si>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</si>
  <si>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</si>
  <si>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</si>
  <si>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</si>
  <si>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</si>
  <si>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</si>
  <si>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</si>
  <si>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</si>
  <si>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</si>
  <si>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</si>
  <si>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</si>
  <si>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</si>
  <si>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</si>
  <si>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</si>
  <si>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</si>
  <si>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</si>
  <si>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</si>
  <si>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</si>
  <si>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</si>
  <si>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</si>
  <si>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</si>
  <si>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</si>
  <si>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</si>
  <si>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</si>
  <si>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</si>
  <si>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</si>
  <si>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</si>
  <si>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</si>
  <si>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</si>
  <si>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</si>
  <si>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</si>
  <si>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</si>
  <si>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</si>
  <si>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</si>
  <si>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</si>
  <si>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</si>
  <si>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</si>
  <si>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</si>
  <si>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</si>
  <si>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</si>
  <si>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</si>
  <si>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</si>
  <si>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</si>
  <si>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</si>
  <si>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</si>
  <si>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</si>
  <si>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</si>
  <si>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</si>
  <si>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</si>
  <si>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</si>
  <si>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</si>
  <si>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</si>
  <si>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</si>
  <si>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</si>
  <si>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</si>
  <si>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</si>
  <si>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</si>
  <si>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</si>
  <si>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</si>
  <si>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</si>
  <si>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</si>
  <si>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</si>
  <si>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</si>
  <si>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</si>
  <si>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</si>
  <si>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</si>
  <si>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</si>
  <si>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</si>
  <si>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</si>
  <si>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</si>
  <si>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</si>
  <si>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</si>
  <si>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</si>
  <si>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</si>
  <si>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</si>
  <si>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</si>
  <si>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</si>
  <si>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</si>
  <si>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</si>
  <si>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</si>
  <si>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</si>
  <si>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</si>
  <si>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</si>
  <si>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</si>
  <si>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</si>
  <si>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</si>
  <si>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</si>
  <si>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</si>
  <si>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</si>
  <si>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</si>
  <si>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</si>
  <si>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</si>
  <si>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</si>
  <si>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</si>
  <si>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</si>
  <si>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</si>
  <si>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</si>
  <si>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</si>
  <si>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</si>
  <si>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</si>
  <si>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</si>
  <si>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</si>
  <si>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</si>
  <si>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</si>
  <si>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</si>
  <si>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</si>
  <si>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</si>
  <si>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</si>
  <si>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</si>
  <si>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</si>
  <si>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</si>
  <si>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</si>
  <si>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</si>
  <si>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</si>
  <si>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</si>
  <si>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</si>
  <si>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</si>
  <si>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</si>
  <si>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</si>
  <si>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</si>
  <si>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</si>
  <si>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</si>
  <si>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</si>
  <si>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</si>
  <si>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</si>
  <si>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</si>
  <si>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</si>
  <si>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</si>
  <si>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</si>
  <si>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</si>
  <si>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</si>
  <si>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</si>
  <si>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</si>
  <si>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</si>
  <si>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</si>
  <si>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</si>
  <si>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</si>
  <si>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</si>
  <si>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</si>
  <si>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</si>
  <si>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</si>
  <si>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</si>
  <si>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</si>
  <si>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</si>
  <si>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</si>
  <si>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</si>
  <si>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</si>
  <si>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</si>
  <si>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</si>
  <si>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</si>
  <si>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</si>
  <si>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</si>
  <si>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</si>
  <si>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</si>
  <si>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</si>
  <si>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</si>
  <si>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</si>
  <si>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</si>
  <si>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</si>
  <si>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</si>
  <si>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</si>
  <si>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</si>
  <si>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</si>
  <si>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</si>
  <si>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</si>
  <si>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</si>
  <si>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</si>
  <si>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</si>
  <si>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</si>
  <si>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</si>
  <si>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</si>
  <si>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</si>
  <si>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</si>
  <si>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</si>
  <si>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</si>
  <si>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</si>
  <si>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</si>
  <si>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</si>
  <si>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</si>
  <si>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</si>
  <si>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</si>
  <si>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</si>
  <si>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</si>
  <si>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</si>
  <si>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</si>
  <si>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</si>
  <si>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</si>
  <si>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</si>
  <si>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</si>
  <si>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</si>
  <si>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</si>
  <si>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</si>
  <si>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</si>
  <si>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</si>
  <si>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</si>
  <si>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</si>
  <si>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</si>
  <si>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</si>
  <si>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</si>
  <si>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</si>
  <si>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</si>
  <si>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</si>
  <si>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</si>
  <si>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</si>
  <si>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</si>
  <si>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</si>
  <si>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</si>
  <si>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</si>
  <si>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</si>
  <si>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</si>
  <si>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</si>
  <si>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</si>
  <si>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</si>
  <si>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</si>
  <si>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</si>
  <si>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</si>
  <si>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</si>
  <si>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</si>
  <si>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</si>
  <si>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</si>
  <si>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</si>
  <si>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</si>
  <si>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</si>
  <si>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</si>
  <si>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</si>
  <si>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</si>
  <si>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</si>
  <si>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</si>
  <si>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</si>
  <si>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</si>
  <si>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</si>
  <si>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</si>
  <si>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</si>
  <si>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</si>
  <si>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</si>
  <si>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</si>
  <si>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</si>
  <si>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</si>
  <si>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</si>
  <si>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</si>
  <si>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</si>
  <si>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</si>
  <si>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</si>
  <si>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</si>
  <si>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</si>
  <si>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</si>
  <si>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</si>
  <si>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</si>
  <si>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</si>
  <si>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</si>
  <si>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</si>
  <si>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</si>
  <si>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</si>
  <si>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</si>
  <si>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</si>
  <si>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</si>
  <si>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</si>
  <si>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</si>
  <si>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</si>
  <si>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</si>
  <si>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</si>
  <si>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</si>
  <si>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</si>
  <si>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</si>
  <si>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</si>
  <si>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</si>
  <si>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</si>
  <si>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</si>
  <si>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</si>
  <si>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</si>
  <si>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</si>
  <si>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</si>
  <si>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</si>
  <si>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</si>
  <si>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</si>
  <si>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</si>
  <si>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</si>
  <si>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</si>
  <si>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</si>
  <si>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</si>
  <si>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</si>
  <si>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</si>
  <si>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</si>
  <si>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</si>
  <si>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</si>
  <si>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</si>
  <si>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</si>
  <si>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</si>
  <si>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</si>
  <si>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</si>
  <si>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</si>
  <si>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</si>
  <si>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</si>
  <si>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</si>
  <si>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</si>
  <si>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</si>
  <si>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</si>
  <si>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</si>
  <si>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</si>
  <si>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</si>
  <si>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</si>
  <si>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</si>
  <si>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</si>
  <si>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</si>
  <si>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</si>
  <si>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</si>
  <si>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</si>
  <si>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</si>
  <si>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</si>
  <si>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</si>
  <si>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</si>
  <si>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</si>
  <si>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</si>
  <si>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</si>
  <si>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</si>
  <si>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</si>
  <si>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</si>
  <si>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</si>
  <si>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</si>
  <si>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</si>
  <si>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</si>
  <si>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</si>
  <si>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</si>
  <si>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</si>
  <si>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</si>
  <si>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</si>
  <si>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</si>
  <si>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</si>
  <si>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</si>
  <si>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</si>
  <si>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</si>
  <si>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</si>
  <si>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</si>
  <si>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</si>
  <si>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</si>
  <si>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</si>
  <si>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</si>
  <si>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</si>
  <si>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</si>
  <si>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</si>
  <si>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</si>
  <si>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</si>
  <si>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</si>
  <si>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</si>
  <si>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</si>
  <si>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</si>
  <si>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</si>
  <si>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</si>
  <si>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</si>
  <si>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</si>
  <si>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</si>
  <si>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</si>
  <si>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</si>
  <si>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</si>
  <si>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</si>
  <si>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</si>
  <si>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</si>
  <si>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</si>
  <si>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</si>
  <si>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</si>
  <si>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</si>
  <si>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</si>
  <si>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</si>
  <si>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</si>
  <si>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</si>
  <si>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</si>
  <si>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</si>
  <si>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</si>
  <si>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</si>
  <si>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</si>
  <si>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</si>
  <si>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</si>
  <si>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</si>
  <si>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</si>
  <si>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</si>
  <si>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</si>
  <si>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</si>
  <si>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</si>
  <si>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</si>
  <si>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</si>
  <si>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</si>
  <si>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</si>
  <si>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</si>
  <si>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</si>
  <si>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</si>
  <si>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</si>
  <si>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</si>
  <si>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</si>
  <si>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</si>
  <si>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</si>
  <si>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</si>
  <si>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</si>
  <si>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</si>
  <si>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</si>
  <si>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</si>
  <si>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</si>
  <si>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</si>
  <si>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</si>
  <si>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</si>
  <si>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</si>
  <si>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</si>
  <si>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</si>
  <si>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</si>
  <si>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</si>
  <si>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</si>
  <si>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</si>
  <si>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</si>
  <si>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</si>
  <si>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</si>
  <si>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</si>
  <si>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</si>
  <si>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</si>
  <si>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</si>
  <si>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</si>
  <si>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</si>
  <si>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</si>
  <si>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</si>
  <si>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</si>
  <si>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</si>
  <si>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</si>
  <si>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</si>
  <si>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</si>
  <si>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</si>
  <si>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</si>
  <si>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</si>
  <si>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</si>
  <si>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</si>
  <si>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</si>
  <si>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</si>
  <si>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</si>
  <si>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</si>
  <si>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</si>
  <si>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</si>
  <si>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</si>
  <si>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</si>
  <si>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</si>
  <si>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</si>
  <si>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</si>
  <si>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</si>
  <si>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</si>
  <si>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</si>
  <si>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</si>
  <si>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</si>
  <si>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</si>
  <si>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</si>
  <si>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</si>
  <si>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</si>
  <si>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</si>
  <si>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</si>
  <si>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</si>
  <si>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</si>
  <si>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</si>
  <si>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</si>
  <si>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</si>
  <si>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</si>
  <si>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</si>
  <si>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</si>
  <si>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</si>
  <si>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</si>
  <si>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</si>
  <si>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</si>
  <si>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</si>
  <si>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</si>
  <si>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</si>
  <si>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</si>
  <si>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</si>
  <si>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</si>
  <si>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</si>
  <si>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</si>
  <si>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</si>
  <si>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</si>
  <si>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</si>
  <si>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</si>
  <si>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</si>
  <si>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</si>
  <si>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</si>
  <si>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</si>
  <si>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</si>
  <si>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</si>
  <si>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</si>
  <si>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</si>
  <si>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</si>
  <si>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</si>
  <si>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</si>
  <si>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</si>
  <si>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</si>
  <si>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</si>
  <si>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</si>
  <si>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</si>
  <si>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</si>
  <si>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</si>
  <si>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</si>
  <si>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</si>
  <si>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</si>
  <si>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</si>
  <si>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</si>
  <si>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</si>
  <si>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</si>
  <si>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</si>
  <si>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</si>
  <si>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</si>
  <si>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</si>
  <si>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</si>
  <si>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</si>
  <si>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</si>
  <si>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</si>
  <si>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</si>
  <si>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</si>
  <si>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</si>
  <si>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</si>
  <si>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</si>
  <si>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</si>
  <si>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</si>
  <si>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</si>
  <si>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</si>
  <si>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</si>
  <si>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</si>
  <si>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</si>
  <si>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</si>
  <si>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</si>
  <si>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</si>
  <si>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</si>
  <si>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</si>
  <si>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</si>
  <si>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</si>
  <si>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</si>
  <si>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</si>
  <si>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</si>
  <si>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</si>
  <si>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</si>
  <si>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</si>
  <si>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</si>
  <si>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</si>
  <si>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</si>
  <si>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</si>
  <si>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</si>
  <si>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</si>
  <si>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</si>
  <si>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</si>
  <si>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</si>
  <si>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</si>
  <si>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</si>
  <si>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</si>
  <si>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</si>
  <si>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</si>
  <si>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</si>
  <si>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</si>
  <si>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</si>
  <si>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</si>
  <si>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</si>
  <si>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</si>
  <si>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</si>
  <si>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</si>
  <si>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</si>
  <si>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</si>
  <si>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</si>
  <si>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</si>
  <si>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</si>
  <si>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</si>
  <si>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</si>
  <si>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</si>
  <si>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</si>
  <si>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</si>
  <si>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</si>
  <si>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</si>
  <si>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</si>
  <si>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</si>
  <si>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</si>
  <si>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</si>
  <si>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</si>
  <si>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</si>
  <si>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</si>
  <si>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</si>
  <si>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</si>
  <si>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</si>
  <si>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</si>
  <si>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</si>
  <si>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</si>
  <si>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</si>
  <si>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</si>
  <si>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</si>
  <si>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</si>
  <si>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</si>
  <si>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</si>
  <si>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</si>
  <si>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</si>
  <si>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</si>
  <si>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</si>
  <si>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</si>
  <si>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</si>
  <si>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</si>
  <si>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</si>
  <si>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</si>
  <si>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</si>
  <si>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</si>
  <si>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</si>
  <si>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</si>
  <si>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</si>
  <si>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</si>
  <si>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</si>
  <si>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</si>
  <si>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</si>
  <si>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</si>
  <si>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</si>
  <si>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</si>
  <si>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</si>
  <si>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</si>
  <si>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</si>
  <si>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</si>
  <si>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</si>
  <si>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</si>
  <si>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</si>
  <si>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</si>
  <si>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</si>
  <si>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</si>
  <si>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</si>
  <si>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</si>
  <si>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</si>
  <si>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</si>
  <si>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</si>
  <si>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</si>
  <si>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</si>
  <si>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</si>
  <si>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</si>
  <si>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</si>
  <si>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</si>
  <si>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</si>
  <si>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</si>
  <si>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</si>
  <si>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</si>
  <si>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</si>
  <si>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</si>
  <si>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</si>
  <si>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</si>
  <si>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</si>
  <si>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</si>
  <si>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</si>
  <si>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</si>
  <si>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</si>
  <si>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</si>
  <si>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</si>
  <si>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</si>
  <si>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</si>
  <si>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</si>
  <si>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</si>
  <si>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</si>
  <si>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</si>
  <si>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</si>
  <si>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</si>
  <si>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</si>
  <si>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</si>
  <si>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</si>
  <si>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</si>
  <si>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</si>
  <si>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</si>
  <si>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</si>
  <si>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</si>
  <si>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</si>
  <si>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</si>
  <si>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</si>
  <si>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</si>
  <si>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</si>
  <si>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</si>
  <si>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</si>
  <si>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</si>
  <si>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</si>
  <si>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</si>
  <si>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</si>
  <si>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</si>
  <si>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</si>
  <si>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</si>
  <si>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</si>
  <si>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</si>
  <si>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</si>
  <si>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</si>
  <si>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</si>
  <si>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</si>
  <si>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</si>
  <si>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</si>
  <si>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</si>
  <si>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</si>
  <si>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</si>
  <si>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</si>
  <si>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</si>
  <si>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</si>
  <si>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</si>
  <si>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</si>
  <si>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</si>
  <si>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</si>
  <si>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</si>
  <si>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</si>
  <si>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</si>
  <si>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</si>
  <si>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</si>
  <si>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</si>
  <si>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</si>
  <si>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</si>
  <si>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</si>
  <si>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</si>
  <si>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</si>
  <si>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</si>
  <si>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</si>
  <si>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</si>
  <si>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</si>
  <si>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</si>
  <si>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</si>
  <si>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</si>
  <si>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</si>
  <si>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</si>
  <si>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</si>
  <si>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</si>
  <si>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</si>
  <si>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</si>
  <si>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</si>
  <si>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</si>
  <si>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</si>
  <si>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</si>
  <si>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</si>
  <si>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</si>
  <si>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</si>
  <si>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</si>
  <si>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</si>
  <si>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</si>
  <si>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</si>
  <si>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</si>
  <si>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</si>
  <si>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</si>
  <si>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</si>
  <si>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</si>
  <si>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</si>
  <si>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</si>
  <si>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</si>
  <si>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</si>
  <si>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</si>
  <si>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</si>
  <si>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</si>
  <si>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</si>
  <si>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</si>
  <si>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</si>
  <si>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</si>
  <si>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</si>
  <si>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</si>
  <si>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</si>
  <si>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</si>
  <si>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</si>
  <si>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</si>
  <si>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</si>
  <si>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</si>
  <si>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</si>
  <si>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</si>
  <si>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</si>
  <si>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</si>
  <si>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</si>
  <si>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</si>
  <si>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</si>
  <si>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</si>
  <si>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</si>
  <si>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</si>
  <si>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</si>
  <si>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</si>
  <si>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</si>
  <si>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</si>
  <si>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</si>
  <si>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</si>
  <si>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</si>
  <si>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</si>
  <si>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</si>
  <si>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</si>
  <si>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</si>
  <si>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</si>
  <si>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</si>
  <si>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</si>
  <si>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</si>
  <si>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</si>
  <si>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</si>
  <si>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</si>
  <si>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</si>
  <si>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</si>
  <si>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</si>
  <si>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</si>
  <si>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</si>
  <si>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</si>
  <si>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</si>
  <si>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</si>
  <si>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</si>
  <si>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</si>
  <si>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</si>
  <si>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</si>
  <si>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</si>
  <si>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</si>
  <si>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</si>
  <si>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</si>
  <si>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</si>
  <si>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</si>
  <si>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</si>
  <si>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</si>
  <si>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</si>
  <si>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</si>
  <si>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</si>
  <si>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</si>
  <si>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</si>
  <si>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</si>
  <si>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</si>
  <si>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</si>
  <si>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</si>
  <si>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</si>
  <si>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</si>
  <si>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</si>
  <si>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</si>
  <si>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</si>
  <si>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</si>
  <si>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</si>
  <si>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</si>
  <si>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</si>
  <si>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</si>
  <si>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</si>
  <si>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</si>
  <si>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</si>
  <si>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</si>
  <si>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</si>
  <si>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</si>
  <si>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</si>
  <si>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</si>
  <si>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</si>
  <si>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</si>
  <si>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</si>
  <si>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</si>
  <si>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</si>
  <si>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</si>
  <si>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</si>
  <si>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</si>
  <si>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</si>
  <si>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</si>
  <si>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</si>
  <si>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</si>
  <si>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</si>
  <si>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</si>
  <si>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</si>
  <si>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</si>
  <si>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</si>
  <si>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</si>
  <si>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</si>
  <si>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</si>
  <si>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</si>
  <si>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</si>
  <si>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</si>
  <si>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</si>
  <si>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</si>
  <si>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</si>
  <si>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</si>
  <si>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</si>
  <si>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</si>
  <si>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</si>
  <si>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</si>
  <si>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</si>
  <si>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</si>
  <si>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</si>
  <si>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</si>
  <si>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</si>
  <si>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</si>
  <si>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</si>
  <si>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</si>
  <si>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</si>
  <si>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</si>
  <si>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</si>
  <si>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</si>
  <si>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</si>
  <si>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</si>
  <si>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</si>
  <si>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</si>
  <si>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</si>
  <si>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</si>
  <si>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</si>
  <si>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</si>
  <si>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</si>
  <si>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</si>
  <si>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</si>
  <si>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</si>
  <si>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</si>
  <si>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</si>
  <si>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</si>
  <si>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</si>
  <si>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</si>
  <si>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</si>
  <si>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</si>
  <si>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</si>
  <si>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</si>
  <si>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</si>
  <si>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</si>
  <si>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</si>
  <si>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</si>
  <si>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</si>
  <si>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</si>
  <si>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</si>
  <si>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</si>
  <si>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</si>
  <si>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</si>
  <si>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</si>
  <si>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</si>
  <si>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</si>
  <si>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</si>
  <si>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</si>
  <si>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</si>
  <si>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</si>
  <si>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</si>
  <si>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</si>
  <si>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</si>
  <si>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</si>
  <si>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</si>
  <si>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</si>
  <si>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</si>
  <si>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</si>
  <si>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</si>
  <si>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</si>
  <si>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</si>
  <si>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</si>
  <si>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</si>
  <si>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</si>
  <si>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</si>
  <si>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</si>
  <si>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</si>
  <si>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</si>
  <si>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</si>
  <si>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</si>
  <si>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</si>
  <si>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</si>
  <si>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</si>
  <si>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</si>
  <si>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</si>
  <si>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</si>
  <si>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</si>
  <si>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</si>
  <si>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</si>
  <si>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</si>
  <si>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</si>
  <si>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</si>
  <si>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</si>
  <si>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</si>
  <si>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</si>
  <si>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</si>
  <si>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</si>
  <si>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</si>
  <si>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</si>
  <si>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</si>
  <si>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</si>
  <si>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</si>
  <si>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</si>
  <si>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</si>
  <si>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</si>
  <si>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</si>
  <si>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</si>
  <si>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</si>
  <si>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</si>
  <si>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</si>
  <si>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</si>
  <si>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</si>
  <si>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</si>
  <si>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</si>
  <si>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</si>
  <si>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</si>
  <si>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</si>
  <si>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</si>
  <si>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</si>
  <si>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</si>
  <si>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</si>
  <si>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</si>
  <si>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</si>
  <si>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</si>
  <si>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</si>
  <si>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</si>
  <si>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</si>
  <si>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</si>
  <si>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</si>
  <si>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</si>
  <si>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</si>
  <si>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</si>
  <si>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</si>
  <si>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</si>
  <si>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</si>
  <si>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</si>
  <si>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</si>
  <si>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</si>
  <si>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</si>
  <si>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</si>
  <si>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</si>
  <si>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</si>
  <si>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</si>
  <si>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</si>
  <si>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</si>
  <si>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</si>
  <si>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</si>
  <si>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</si>
  <si>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</si>
  <si>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</si>
  <si>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</si>
  <si>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</si>
  <si>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</si>
  <si>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</si>
  <si>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</si>
  <si>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</si>
  <si>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</si>
  <si>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</si>
  <si>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</si>
  <si>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</si>
  <si>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</si>
  <si>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</si>
  <si>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</si>
  <si>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</si>
  <si>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</si>
  <si>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</si>
  <si>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</si>
  <si>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</si>
  <si>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</si>
  <si>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</si>
  <si>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</si>
  <si>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</si>
  <si>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</si>
  <si>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</si>
  <si>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</si>
  <si>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</si>
  <si>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</si>
  <si>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</si>
  <si>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</si>
  <si>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</si>
  <si>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</si>
  <si>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</si>
  <si>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</si>
  <si>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</si>
  <si>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</si>
  <si>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</si>
  <si>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</si>
  <si>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</si>
  <si>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</si>
  <si>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</si>
  <si>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</si>
  <si>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</si>
  <si>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</si>
  <si>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</si>
  <si>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</si>
  <si>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</si>
  <si>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</si>
  <si>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</si>
  <si>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</si>
  <si>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</si>
  <si>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</si>
  <si>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</si>
  <si>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</si>
  <si>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</si>
  <si>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</si>
  <si>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</si>
  <si>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</si>
  <si>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</si>
  <si>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</si>
  <si>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</si>
  <si>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</si>
  <si>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</si>
  <si>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</si>
  <si>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</si>
  <si>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</si>
  <si>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</si>
  <si>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</si>
  <si>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</si>
  <si>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</si>
  <si>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</si>
  <si>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</si>
  <si>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</si>
  <si>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</si>
  <si>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</si>
  <si>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</si>
  <si>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</si>
  <si>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</si>
  <si>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</si>
  <si>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</si>
  <si>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</si>
  <si>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</si>
  <si>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</si>
  <si>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</si>
  <si>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</si>
  <si>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</si>
  <si>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</si>
  <si>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</si>
  <si>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</si>
  <si>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</si>
  <si>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</si>
  <si>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</si>
  <si>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</si>
  <si>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</si>
  <si>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</si>
  <si>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</si>
  <si>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</si>
  <si>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</si>
  <si>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</si>
  <si>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</si>
  <si>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</si>
  <si>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</si>
  <si>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</si>
  <si>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</si>
  <si>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</si>
  <si>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</si>
  <si>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</si>
  <si>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</si>
  <si>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</si>
  <si>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</si>
  <si>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</si>
  <si>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</si>
  <si>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</si>
  <si>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</si>
  <si>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</si>
  <si>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</si>
  <si>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</si>
  <si>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</si>
  <si>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</si>
  <si>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</si>
  <si>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</si>
  <si>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</si>
  <si>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</si>
  <si>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</si>
  <si>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</si>
  <si>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</si>
  <si>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</si>
  <si>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</si>
  <si>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</si>
  <si>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</si>
  <si>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</si>
  <si>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</si>
  <si>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</si>
  <si>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</si>
  <si>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</si>
  <si>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</si>
  <si>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</si>
  <si>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</si>
  <si>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</si>
  <si>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</si>
  <si>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</si>
  <si>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</si>
  <si>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</si>
  <si>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</si>
  <si>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</si>
  <si>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</si>
  <si>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</si>
  <si>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</si>
  <si>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</si>
  <si>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</si>
  <si>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</si>
  <si>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</si>
  <si>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</si>
  <si>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</si>
  <si>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</si>
  <si>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</si>
  <si>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</si>
  <si>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</si>
  <si>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</si>
  <si>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</si>
  <si>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</si>
  <si>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</si>
  <si>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</si>
  <si>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</si>
  <si>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</si>
  <si>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</si>
  <si>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</si>
  <si>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</si>
  <si>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</si>
  <si>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</si>
  <si>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</si>
  <si>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</si>
  <si>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</si>
  <si>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</si>
  <si>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</si>
  <si>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</si>
  <si>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</si>
  <si>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</si>
  <si>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</si>
  <si>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</si>
  <si>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</si>
  <si>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</si>
  <si>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</si>
  <si>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</si>
  <si>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</si>
  <si>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</si>
  <si>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</si>
  <si>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</si>
  <si>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</si>
  <si>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</si>
  <si>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</si>
  <si>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</si>
  <si>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</si>
  <si>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</si>
  <si>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</si>
  <si>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</si>
  <si>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</si>
  <si>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</si>
  <si>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</si>
  <si>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</si>
  <si>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</si>
  <si>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</si>
  <si>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</si>
  <si>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</si>
  <si>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</si>
  <si>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</si>
  <si>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</si>
  <si>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</si>
  <si>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</si>
  <si>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</si>
  <si>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</si>
  <si>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</si>
  <si>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</si>
  <si>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</si>
  <si>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</si>
  <si>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</si>
  <si>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</si>
  <si>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</si>
  <si>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</si>
  <si>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</si>
  <si>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</si>
  <si>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</si>
  <si>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</si>
  <si>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</si>
  <si>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</si>
  <si>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</si>
  <si>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</si>
  <si>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</si>
  <si>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</si>
  <si>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</si>
  <si>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</si>
  <si>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</si>
  <si>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</si>
  <si>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</si>
  <si>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</si>
  <si>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</si>
  <si>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</si>
  <si>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</si>
  <si>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</si>
  <si>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</si>
  <si>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</si>
  <si>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</si>
  <si>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</si>
  <si>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</si>
  <si>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</si>
  <si>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</si>
  <si>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</si>
  <si>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</si>
  <si>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</si>
  <si>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</si>
  <si>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</si>
  <si>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</si>
  <si>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</si>
  <si>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</si>
  <si>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</si>
  <si>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</si>
  <si>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</si>
  <si>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</si>
  <si>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</si>
  <si>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</si>
  <si>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</si>
  <si>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</si>
  <si>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</si>
  <si>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</si>
  <si>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</si>
  <si>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</si>
  <si>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</si>
  <si>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</si>
  <si>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</si>
  <si>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</si>
  <si>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</si>
  <si>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</si>
  <si>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</si>
  <si>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</si>
  <si>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</si>
  <si>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</si>
  <si>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</si>
  <si>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</si>
  <si>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</si>
  <si>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</si>
  <si>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</si>
  <si>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</si>
  <si>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</si>
  <si>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</si>
  <si>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</si>
  <si>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</si>
  <si>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</si>
  <si>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</si>
  <si>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</si>
  <si>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</si>
  <si>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</si>
  <si>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</si>
  <si>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</si>
  <si>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</si>
  <si>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</si>
  <si>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</si>
  <si>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</si>
  <si>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</si>
  <si>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</si>
  <si>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</si>
  <si>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</si>
  <si>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</si>
  <si>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</si>
  <si>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</si>
  <si>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</si>
  <si>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</si>
  <si>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</si>
  <si>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</si>
  <si>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</si>
  <si>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</si>
  <si>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</si>
  <si>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</si>
  <si>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</si>
  <si>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</si>
  <si>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</si>
  <si>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</si>
  <si>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</si>
  <si>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</si>
  <si>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</si>
  <si>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</si>
  <si>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</si>
  <si>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</si>
  <si>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</si>
  <si>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</si>
  <si>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</si>
  <si>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</si>
  <si>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</si>
  <si>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</si>
  <si>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</si>
  <si>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</si>
  <si>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</si>
  <si>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</si>
  <si>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</si>
  <si>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</si>
  <si>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</si>
  <si>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</si>
  <si>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</si>
  <si>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</si>
  <si>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</si>
  <si>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</si>
  <si>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</si>
  <si>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</si>
  <si>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</si>
  <si>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</si>
  <si>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</si>
  <si>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</si>
  <si>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</si>
  <si>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</si>
  <si>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</si>
  <si>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</si>
  <si>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</si>
  <si>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</si>
  <si>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</si>
  <si>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</si>
  <si>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</si>
  <si>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</si>
  <si>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</si>
  <si>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</si>
  <si>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</si>
  <si>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</si>
  <si>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</si>
  <si>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</si>
  <si>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</si>
  <si>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</si>
  <si>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</si>
  <si>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</si>
  <si>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</si>
  <si>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</si>
  <si>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</si>
  <si>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</si>
  <si>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</si>
  <si>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</si>
  <si>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</si>
  <si>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</si>
  <si>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</si>
  <si>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</si>
  <si>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</si>
  <si>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</si>
  <si>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</si>
  <si>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</si>
  <si>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</si>
  <si>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</si>
  <si>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</si>
  <si>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</si>
  <si>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</si>
  <si>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</si>
  <si>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</si>
  <si>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</si>
  <si>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</si>
  <si>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</si>
  <si>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</si>
  <si>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</si>
  <si>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</si>
  <si>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</si>
  <si>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</si>
  <si>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</si>
  <si>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</si>
  <si>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</si>
  <si>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</si>
  <si>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</si>
  <si>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</si>
  <si>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</si>
  <si>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</si>
  <si>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</si>
  <si>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</si>
  <si>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</si>
  <si>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</si>
  <si>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</si>
  <si>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</si>
  <si>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</si>
  <si>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</si>
  <si>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</si>
  <si>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</si>
  <si>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</si>
  <si>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</si>
  <si>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</si>
  <si>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</si>
  <si>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</si>
  <si>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</si>
  <si>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</si>
  <si>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</si>
  <si>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</si>
  <si>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</si>
  <si>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</si>
  <si>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</si>
  <si>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</si>
  <si>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</si>
  <si>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</si>
  <si>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</si>
  <si>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</si>
  <si>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</si>
  <si>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</si>
  <si>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</si>
  <si>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</si>
  <si>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</si>
  <si>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</si>
  <si>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</si>
  <si>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</si>
  <si>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</si>
  <si>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</si>
  <si>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</si>
  <si>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</si>
  <si>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</si>
  <si>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</si>
  <si>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</si>
  <si>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</si>
  <si>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</si>
  <si>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</si>
  <si>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</si>
  <si>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</si>
  <si>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</si>
  <si>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</si>
  <si>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</si>
  <si>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</si>
  <si>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</si>
  <si>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</si>
  <si>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</si>
  <si>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</si>
  <si>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</si>
  <si>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</si>
  <si>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</si>
  <si>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</si>
  <si>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</si>
  <si>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</si>
  <si>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</si>
  <si>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</si>
  <si>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</si>
  <si>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</si>
  <si>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</si>
  <si>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</si>
  <si>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</si>
  <si>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</si>
  <si>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</si>
  <si>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</si>
  <si>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</si>
  <si>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</si>
  <si>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</si>
  <si>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</si>
  <si>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</si>
  <si>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</si>
  <si>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</si>
  <si>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</si>
  <si>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</si>
  <si>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</si>
  <si>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</si>
  <si>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</si>
  <si>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</si>
  <si>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</si>
  <si>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</si>
  <si>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</si>
  <si>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</si>
  <si>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</si>
  <si>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</si>
  <si>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</si>
  <si>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</si>
  <si>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</si>
  <si>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</si>
  <si>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</si>
  <si>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</si>
  <si>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</si>
  <si>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</si>
  <si>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</si>
  <si>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</si>
  <si>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</si>
  <si>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</si>
  <si>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</si>
  <si>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</si>
  <si>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</si>
  <si>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</si>
  <si>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</si>
  <si>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</si>
  <si>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</si>
  <si>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</si>
  <si>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</si>
  <si>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</si>
  <si>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</si>
  <si>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</si>
  <si>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</si>
  <si>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</si>
  <si>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</si>
  <si>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</si>
  <si>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</si>
  <si>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</si>
  <si>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</si>
  <si>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</si>
  <si>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</si>
  <si>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</si>
  <si>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</si>
  <si>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</si>
  <si>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</si>
  <si>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</si>
  <si>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</si>
  <si>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</si>
  <si>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</si>
  <si>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</si>
  <si>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</si>
  <si>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</si>
  <si>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</si>
  <si>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</si>
  <si>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</si>
  <si>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</si>
  <si>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</si>
  <si>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</si>
  <si>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</si>
  <si>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</si>
  <si>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</si>
  <si>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</si>
  <si>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</si>
  <si>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</si>
  <si>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</si>
  <si>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</si>
  <si>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</si>
  <si>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</si>
  <si>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</si>
  <si>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</si>
  <si>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</si>
  <si>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</si>
  <si>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</si>
  <si>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</si>
  <si>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</si>
  <si>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</si>
  <si>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</si>
  <si>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</si>
  <si>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</si>
  <si>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</si>
  <si>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</si>
  <si>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</si>
  <si>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</si>
  <si>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</si>
  <si>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</si>
  <si>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</si>
  <si>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</si>
  <si>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</si>
  <si>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</si>
  <si>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</si>
  <si>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</si>
  <si>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</si>
  <si>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</si>
  <si>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</si>
  <si>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</si>
  <si>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</si>
  <si>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</si>
  <si>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</si>
  <si>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</si>
  <si>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</si>
  <si>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</si>
  <si>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</si>
  <si>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</si>
  <si>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</si>
  <si>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</si>
  <si>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</si>
  <si>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</si>
  <si>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</si>
  <si>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</si>
  <si>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</si>
  <si>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</si>
  <si>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</si>
  <si>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</si>
  <si>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</si>
  <si>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</si>
  <si>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</si>
  <si>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</si>
  <si>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</si>
  <si>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</si>
  <si>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</si>
  <si>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</si>
  <si>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</si>
  <si>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</si>
  <si>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</si>
  <si>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</si>
  <si>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</si>
  <si>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80 mins </t>
  </si>
  <si>
    <t>PCM-20251128-00001091</t>
  </si>
  <si>
    <t>MHL0867</t>
  </si>
  <si>
    <t>sceco</t>
  </si>
  <si>
    <t>ETA 60 mins</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</si>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</sst>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5" totalsRowShown="0" headerRowDxfId="30" dataDxfId="29" headerRowBorderDxfId="27" tableBorderDxfId="28">
  <autoFilter ref="A1:L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326.95120682870038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45989.899632754627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45989.899632754627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45989.899632754627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45989.899632754627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45989.899632754627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45989.899632754627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45989.899632754627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45989.899632754627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45989.899632754627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45989.899632754627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45989.899632754627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45989.899632754627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45989.899632754627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45989.899632754627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45989.899632754627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45989.899632754627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45989.899632754627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45989.899632754627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45989.899632754627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45989.899632754627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45989.899632754627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45989.899632754627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45989.899632754627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45989.899632754627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45989.899632754627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45989.899632754627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45989.899632754627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45989.899632754627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45989.899632754627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45989.899632754627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45989.899632754627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45989.899632754627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45989.899632754627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45989.899632754627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45989.899632754627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45989.899632754627</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03DE72E1-AC5D-4D62-94F8-00756B630E94}"/>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164.89979479166504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5.5122137731450493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45989.899632754627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45989.899632754627</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45989.899632754627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45989.899632754627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45989.899632754627</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45989.899632754627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45989.899632754627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45989.899632754627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45989.899632754627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45989.899632754627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45989.899632754627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45989.899632754627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45989.899632754627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45989.899632754627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45989.899632754627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45989.899632754627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45989.899632754627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45989.899632754627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45989.899632754627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45989.899632754627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45989.899632754627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45989.899632754627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45989.899632754627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45989.899632754627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45989.899632754627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45989.899632754627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45989.899632754627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45989.899632754627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45989.899632754627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45989.899632754627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45989.899632754627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45989.899632754627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45989.899632754627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45989.899632754627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45989.899632754627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45989.899632754627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45989.899632754627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45989.899632754627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45989.899632754627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45989.899632754627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45989.899632754627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45989.899632754627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45989.899632754627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45989.899632754627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45989.899632754627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45989.899632754627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45989.899632754627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45989.899632754627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45989.899632754627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45989.899632754627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45989.899632754627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45989.899632754627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45989.899632754627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45989.899632754627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45989.899632754627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45989.899632754627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45989.899632754627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45989.899632754627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45989.899632754627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45989.899632754627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45989.899632754627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45989.899632754627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45989.899632754627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45989.899632754627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45989.899632754627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45989.899632754627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45989.899632754627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45989.899632754627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45989.899632754627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45989.899632754627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45989.899632754627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45989.899632754627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45989.899632754627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45989.899632754627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45989.899632754627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45989.899632754627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45989.899632754627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45989.899632754627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45989.899632754627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R3</v>
      </c>
      <c r="C2" s="18"/>
      <c r="D2" s="145" t="s">
        <v>8008</v>
      </c>
      <c r="E2" s="18"/>
      <c r="F2" s="20"/>
      <c r="G2" s="21">
        <f t="shared" ref="G2:G41" ca="1" si="0">IFERROR(NOW()-F2,"-")</f>
        <v>45989.899632754627</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82"/>
      <c r="E3" s="18"/>
      <c r="F3" s="20"/>
      <c r="G3" s="21">
        <f t="shared" ca="1" si="0"/>
        <v>45989.899632754627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45989.899632754627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45989.899632754627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45989.899632754627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45989.899632754627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45989.899632754627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45989.899632754627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45989.899632754627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45989.899632754627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45989.899632754627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45989.899632754627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45989.899632754627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45989.899632754627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45989.899632754627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45989.899632754627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45989.899632754627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45989.899632754627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45989.899632754627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45989.899632754627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45989.899632754627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45989.899632754627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45989.899632754627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45989.899632754627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45989.899632754627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45989.899632754627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45989.899632754627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45989.899632754627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45989.899632754627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45989.899632754627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45989.899632754627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45989.899632754627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45989.899632754627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45989.899632754627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45989.899632754627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45989.899632754627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45989.899632754627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45989.899632754627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45989.899632754627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45989.899632754627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45989.899632754627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45989.899632754627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45989.899632754627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45989.899632754627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45989.899632754627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45989.899632754627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45989.899632754627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45989.899632754627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45989.899632754627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45989.899632754627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45989.899632754627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45989.899632754627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45989.899632754627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45989.899632754627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45989.899632754627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45989.899632754627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45989.899632754627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45989.899632754627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45989.899632754627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45989.899632754627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45989.899632754627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45989.899632754627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45989.899632754627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45989.899632754627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45989.899632754627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45989.899632754627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45989.899632754627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45989.899632754627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45989.899632754627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45989.899632754627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45989.899632754627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45989.899632754627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45989.899632754627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45989.899632754627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45989.899632754627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45989.899632754627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45989.899632754627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45989.899632754627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45989.899632754627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45989.899632754627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45989.899632754627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45989.899632754627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45989.899632754627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45989.899632754627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45989.899632754627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45989.899632754627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45989.899632754627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45989.899632754627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45989.899632754627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45989.899632754627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45989.899632754627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45989.899632754627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45989.899632754627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45989.899632754627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45989.899632754627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45989.899632754627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45989.899632754627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45989.899632754627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45989.899632754627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45989.899632754627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45989.899632754627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45989.899632754627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45989.899632754627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45989.899632754627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45989.899632754627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45989.899632754627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45989.899632754627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45989.899632754627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45989.899632754627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45989.899632754627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45989.899632754627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45989.899632754627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45989.899632754627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45989.899632754627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45989.899632754627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45989.899632754627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45989.899632754627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45989.899632754627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45989.899632754627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45989.899632754627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45989.899632754627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45989.899632754627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45989.899632754627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45989.899632754627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45989.899632754627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45989.899632754627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45989.899632754627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45989.899632754627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45989.899632754627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45989.899632754627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45989.899632754627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45989.899632754627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45989.899632754627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45989.899632754627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45989.899632754627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45989.899632754627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45989.899632754627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45989.899632754627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45989.899632754627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45989.899632754627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45989.899632754627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45989.899632754627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45989.899632754627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45989.899632754627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45989.899632754627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45989.899632754627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45989.899632754627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45989.899632754627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45989.899632754627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45989.899632754627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45989.899632754627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45989.899632754627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45989.899632754627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45989.899632754627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45989.899632754627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45989.899632754627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45989.899632754627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45989.899632754627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45989.899632754627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45989.899632754627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45989.899632754627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45989.899632754627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45989.899632754627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45989.899632754627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45989.899632754627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45989.899632754627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45989.899632754627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45989.899632754627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45989.899632754627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45989.899632754627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45989.899632754627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45989.899632754627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45989.899632754627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45989.899632754627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45989.899632754627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45989.899632754627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45989.899632754627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45989.899632754627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45989.899632754627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45989.899632754627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45989.899632754627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45989.899632754627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45989.899632754627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45989.899632754627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45989.899632754627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45989.899632754627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45989.899632754627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45989.899632754627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45989.899632754627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45989.899632754627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45989.899632754627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45989.899632754627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45989.899632754627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45989.899632754627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45989.899632754627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45989.899632754627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45989.899632754627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45989.899632754627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45989.899632754627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45989.899632754627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45989.899632754627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45989.899632754627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45989.899632754627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45989.899632754627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45989.899632754627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45989.899632754627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45989.899632754627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45989.899632754627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45989.899632754627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45989.899632754627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45989.899632754627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45989.899632754627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45989.899632754627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45989.899632754627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45989.899632754627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45989.899632754627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45989.899632754627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45989.899632754627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45989.899632754627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45989.899632754627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45989.899632754627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45989.899632754627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45989.899632754627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45989.899632754627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45989.899632754627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45989.899632754627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45989.899632754627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45989.899632754627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45989.899632754627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45989.899632754627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45989.899632754627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45989.899632754627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45989.899632754627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45989.899632754627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45989.899632754627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45989.899632754627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45989.899632754627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45989.899632754627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45989.899632754627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45989.899632754627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45989.899632754627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45989.899632754627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45989.899632754627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45989.899632754627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45989.899632754627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45989.899632754627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45989.899632754627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45989.899632754627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45989.899632754627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45989.899632754627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45989.899632754627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45989.899632754627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45989.899632754627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45989.899632754627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45989.899632754627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45989.899632754627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45989.899632754627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45989.899632754627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45989.899632754627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45989.899632754627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45989.899632754627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45989.899632754627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45989.899632754627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45989.899632754627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45989.899632754627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45989.899632754627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45989.899632754627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45989.899632754627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45989.899632754627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45989.899632754627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45989.899632754627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45989.899632754627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45989.899632754627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45989.899632754627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45989.899632754627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45989.899632754627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45989.899632754627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45989.899632754627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45989.899632754627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45989.899632754627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45989.899632754627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45989.899632754627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45989.899632754627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45989.899632754627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45989.899632754627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45989.899632754627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45989.899632754627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45989.899632754627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45989.899632754627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45989.899632754627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45989.899632754627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45989.899632754627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45989.899632754627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45989.899632754627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45989.899632754627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45989.899632754627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45989.899632754627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45989.899632754627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45989.899632754627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45989.899632754627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45989.899632754627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45989.899632754627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45989.899632754627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45989.899632754627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45989.899632754627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45989.899632754627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45989.899632754627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45989.899632754627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45989.899632754627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45989.899632754627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45989.899632754627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45989.899632754627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45989.899632754627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45989.899632754627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45989.899632754627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45989.899632754627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45989.899632754627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45989.899632754627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45989.899632754627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45989.899632754627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45989.899632754627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45989.899632754627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45989.899632754627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45989.899632754627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45989.899632754627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45989.899632754627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45989.899632754627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45989.899632754627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45989.899632754627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45989.899632754627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45989.899632754627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45989.899632754627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45989.899632754627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45989.899632754627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45989.899632754627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45989.899632754627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45989.899632754627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45989.899632754627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45989.899632754627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45989.899632754627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45989.899632754627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45989.899632754627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45989.899632754627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45989.899632754627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45989.899632754627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45989.899632754627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45989.899632754627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45989.899632754627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45989.899632754627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45989.899632754627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45989.899632754627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45989.899632754627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45989.899632754627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45989.899632754627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45989.899632754627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45989.899632754627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45989.899632754627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45989.899632754627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45989.899632754627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45989.899632754627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45989.899632754627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45989.899632754627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45989.899632754627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45989.899632754627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45989.899632754627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45989.899632754627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45989.899632754627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45989.899632754627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45989.899632754627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45989.899632754627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45989.899632754627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45989.899632754627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45989.899632754627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45989.899632754627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45989.899632754627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45989.899632754627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45989.899632754627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45989.899632754627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45989.899632754627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45989.899632754627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45989.899632754627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45989.899632754627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45989.899632754627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45989.899632754627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45989.899632754627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45989.899632754627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45989.899632754627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45989.899632754627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45989.899632754627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45989.899632754627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45989.899632754627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45989.899632754627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45989.899632754627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45989.899632754627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45989.899632754627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45989.899632754627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45989.899632754627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45989.899632754627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45989.899632754627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45989.899632754627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45989.899632754627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45989.899632754627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45989.899632754627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45989.899632754627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45989.899632754627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45989.899632754627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45989.899632754627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45989.899632754627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45989.899632754627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45989.899632754627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45989.899632754627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45989.899632754627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45989.899632754627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45989.899632754627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45989.899632754627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45989.899632754627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45989.899632754627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45989.899632754627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45989.899632754627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45989.899632754627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45989.899632754627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45989.899632754627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45989.899632754627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45989.899632754627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45989.899632754627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45989.899632754627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45989.899632754627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45989.899632754627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45989.899632754627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45989.899632754627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45989.899632754627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45989.899632754627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45989.899632754627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45989.899632754627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45989.899632754627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45989.899632754627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45989.899632754627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45989.899632754627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45989.899632754627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45989.899632754627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45989.899632754627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45989.899632754627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45989.899632754627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45989.899632754627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45989.899632754627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45989.899632754627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45989.899632754627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45989.899632754627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45989.899632754627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45989.899632754627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45989.899632754627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45989.899632754627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45989.899632754627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45989.899632754627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45989.899632754627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45989.899632754627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45989.899632754627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45989.899632754627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45989.899632754627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45989.899632754627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45989.899632754627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45989.899632754627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45989.899632754627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45989.899632754627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45989.899632754627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45989.899632754627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45989.899632754627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45989.899632754627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45989.899632754627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45989.899632754627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45989.899632754627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45989.899632754627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45989.899632754627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45989.899632754627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45989.899632754627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45989.899632754627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45989.899632754627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45989.899632754627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45989.899632754627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45989.899632754627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45989.899632754627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45989.899632754627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45989.899632754627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45989.899632754627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45989.899632754627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45989.899632754627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45989.899632754627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45989.899632754627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45989.899632754627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45989.899632754627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45989.899632754627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45989.899632754627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45989.899632754627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45989.899632754627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45989.899632754627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45989.899632754627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45989.899632754627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45989.899632754627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45989.899632754627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45989.899632754627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45989.899632754627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45989.899632754627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45989.899632754627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45989.899632754627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45989.899632754627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45989.899632754627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45989.899632754627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45989.899632754627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45989.899632754627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45989.899632754627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45989.899632754627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45989.899632754627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45989.899632754627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45989.899632754627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45989.899632754627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45989.899632754627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45989.899632754627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45989.899632754627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45989.899632754627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45989.899632754627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45989.899632754627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45989.899632754627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45989.899632754627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45989.899632754627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45989.899632754627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45989.899632754627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45989.899632754627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45989.899632754627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45989.899632754627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45989.899632754627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45989.899632754627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45989.899632754627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45989.899632754627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45989.899632754627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45989.899632754627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45989.899632754627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45989.899632754627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45989.899632754627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45989.899632754627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45989.899632754627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45989.899632754627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45989.899632754627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45989.899632754627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45989.899632754627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45989.899632754627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45989.899632754627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45989.899632754627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45989.899632754627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45989.899632754627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45989.899632754627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45989.899632754627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45989.899632754627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45989.899632754627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45989.899632754627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45989.899632754627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45989.899632754627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45989.899632754627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45989.899632754627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45989.899632754627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45989.899632754627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45989.899632754627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45989.899632754627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45989.899632754627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45989.899632754627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45989.899632754627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45989.899632754627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45989.899632754627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45989.899632754627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45989.899632754627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45989.899632754627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45989.899632754627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45989.899632754627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45989.899632754627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45989.899632754627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45989.899632754627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45989.899632754627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45989.899632754627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45989.899632754627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45989.899632754627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45989.899632754627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45989.899632754627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45989.899632754627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45989.899632754627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45989.899632754627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45989.899632754627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45989.899632754627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45989.899632754627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45989.899632754627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45989.899632754627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45989.899632754627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45989.899632754627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45989.899632754627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45989.899632754627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45989.899632754627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45989.899632754627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45989.899632754627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45989.899632754627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45989.899632754627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45989.899632754627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45989.899632754627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45989.899632754627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45989.899632754627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45989.899632754627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45989.899632754627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45989.899632754627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45989.899632754627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45989.899632754627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45989.899632754627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45989.899632754627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45989.899632754627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45989.899632754627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45989.899632754627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45989.899632754627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45989.899632754627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45989.899632754627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45989.899632754627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45989.899632754627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45989.899632754627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45989.899632754627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45989.899632754627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45989.899632754627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45989.899632754627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45989.899632754627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45989.899632754627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45989.899632754627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45989.899632754627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45989.899632754627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45989.899632754627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45989.899632754627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45989.899632754627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45989.899632754627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45989.899632754627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45989.899632754627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45989.899632754627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45989.899632754627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45989.899632754627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45989.899632754627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45989.899632754627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45989.899632754627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45989.899632754627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45989.899632754627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45989.899632754627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45989.899632754627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45989.899632754627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45989.899632754627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45989.899632754627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45989.899632754627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45989.899632754627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45989.899632754627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45989.899632754627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45989.899632754627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45989.899632754627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45989.899632754627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45989.899632754627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45989.899632754627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45989.899632754627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45989.899632754627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45989.899632754627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45989.899632754627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45989.899632754627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45989.899632754627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45989.899632754627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45989.899632754627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45989.899632754627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45989.899632754627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45989.899632754627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45989.899632754627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45989.899632754627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45989.899632754627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45989.899632754627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45989.899632754627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45989.899632754627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45989.899632754627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45989.899632754627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45989.899632754627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45989.899632754627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45989.899632754627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45989.899632754627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45989.899632754627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45989.899632754627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45989.899632754627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45989.899632754627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45989.899632754627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45989.899632754627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45989.899632754627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45989.899632754627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45989.899632754627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45989.899632754627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45989.899632754627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45989.899632754627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45989.899632754627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45989.899632754627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45989.899632754627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45989.899632754627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45989.899632754627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45989.899632754627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45989.899632754627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45989.899632754627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45989.899632754627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45989.899632754627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45989.899632754627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45989.899632754627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45989.899632754627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45989.899632754627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45989.899632754627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45989.899632754627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45989.899632754627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45989.899632754627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45989.899632754627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45989.899632754627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45989.899632754627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45989.899632754627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45989.899632754627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45989.899632754627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45989.899632754627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45989.899632754627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45989.899632754627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45989.899632754627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45989.899632754627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45989.899632754627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45989.899632754627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45989.899632754627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45989.899632754627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45989.899632754627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45989.899632754627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45989.899632754627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45989.899632754627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45989.899632754627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45989.899632754627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45989.899632754627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45989.899632754627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45989.899632754627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45989.899632754627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45989.899632754627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45989.899632754627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45989.899632754627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45989.899632754627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45989.899632754627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45989.899632754627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45989.899632754627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45989.899632754627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45989.899632754627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45989.899632754627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45989.899632754627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45989.899632754627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45989.899632754627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45989.899632754627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45989.899632754627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45989.899632754627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45989.899632754627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45989.899632754627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45989.899632754627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45989.899632754627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45989.899632754627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45989.899632754627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45989.899632754627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45989.899632754627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45989.899632754627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45989.899632754627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45989.899632754627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45989.899632754627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45989.899632754627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45989.899632754627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45989.899632754627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45989.899632754627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45989.899632754627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45989.899632754627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45989.899632754627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45989.899632754627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45989.899632754627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45989.899632754627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45989.899632754627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45989.899632754627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45989.899632754627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45989.899632754627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45989.899632754627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45989.899632754627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45989.899632754627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45989.899632754627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45989.899632754627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45989.899632754627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45989.899632754627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45989.899632754627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45989.899632754627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45989.899632754627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45989.899632754627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45989.899632754627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45989.899632754627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45989.899632754627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45989.899632754627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45989.899632754627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45989.899632754627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45989.899632754627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45989.899632754627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45989.899632754627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45989.899632754627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45989.899632754627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45989.899632754627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45989.899632754627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45989.899632754627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45989.899632754627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45989.899632754627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45989.899632754627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45989.899632754627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45989.899632754627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45989.899632754627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45989.899632754627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45989.899632754627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45989.899632754627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45989.899632754627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45989.899632754627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45989.899632754627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45989.899632754627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45989.899632754627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45989.899632754627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45989.899632754627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45989.899632754627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45989.899632754627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45989.899632754627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45989.899632754627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45989.899632754627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45989.899632754627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45989.899632754627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45989.899632754627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45989.899632754627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45989.899632754627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45989.899632754627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45989.899632754627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45989.899632754627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45989.899632754627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45989.899632754627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45989.899632754627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45989.899632754627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45989.899632754627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45989.899632754627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45989.899632754627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45989.899632754627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45989.899632754627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45989.899632754627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45989.899632754627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45989.899632754627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45989.899632754627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45989.899632754627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45989.899632754627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45989.899632754627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45989.899632754627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45989.899632754627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45989.899632754627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45989.899632754627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45989.899632754627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45989.899632754627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45989.899632754627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45989.899632754627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45989.899632754627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45989.899632754627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45989.899632754627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45989.899632754627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45989.899632754627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45989.899632754627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45989.899632754627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45989.899632754627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45989.899632754627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45989.899632754627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45989.899632754627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45989.899632754627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45989.899632754627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45989.899632754627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45989.899632754627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45989.899632754627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45989.899632754627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45989.899632754627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45989.899632754627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45989.899632754627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45989.899632754627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45989.899632754627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45989.899632754627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45989.899632754627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45989.899632754627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45989.899632754627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45989.899632754627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45989.899632754627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45989.899632754627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45989.899632754627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45989.899632754627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45989.899632754627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45989.899632754627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45989.899632754627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45989.899632754627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45989.899632754627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45989.899632754627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45989.899632754627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45989.899632754627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45989.899632754627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45989.899632754627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45989.899632754627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45989.899632754627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45989.899632754627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45989.899632754627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45989.899632754627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45989.899632754627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45989.899632754627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45989.899632754627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45989.899632754627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45989.899632754627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45989.899632754627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45989.899632754627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45989.899632754627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45989.899632754627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45989.899632754627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45989.899632754627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45989.899632754627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45989.899632754627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45989.899632754627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45989.899632754627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45989.899632754627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45989.899632754627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45989.899632754627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45989.899632754627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45989.899632754627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45989.899632754627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45989.899632754627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45989.899632754627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45989.899632754627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45989.899632754627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45989.899632754627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45989.899632754627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45989.899632754627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45989.899632754627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45989.899632754627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45989.899632754627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45989.899632754627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45989.899632754627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45989.899632754627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45989.899632754627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45989.899632754627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45989.899632754627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45989.899632754627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45989.899632754627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45989.899632754627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45989.899632754627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45989.899632754627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45989.899632754627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45989.899632754627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45989.899632754627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45989.899632754627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45989.899632754627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45989.899632754627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45989.899632754627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45989.899632754627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45989.899632754627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45989.899632754627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286.41891516203032</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3" ca="1" si="0">IFERROR(NOW()-F3,"")</f>
        <v>45989.899632754627</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45989.899632754627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45989.899632754627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45989.899632754627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45989.899632754627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45989.899632754627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45989.899632754627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45989.899632754627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45989.899632754627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45989.899632754627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45989.899632754627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45989.899632754627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45989.899632754627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45989.899632754627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45989.899632754627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45989.899632754627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45989.899632754627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45989.899632754627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45989.899632754627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45989.899632754627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45989.899632754627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45989.899632754627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45989.899632754627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45989.899632754627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45989.899632754627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45989.899632754627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45989.899632754627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45989.899632754627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45989.899632754627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45989.899632754627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45989.899632754627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45989.899632754627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45989.899632754627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45989.899632754627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45989.899632754627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45989.899632754627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45989.899632754627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45989.899632754627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45989.899632754627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45989.899632754627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45989.899632754627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45989.899632754627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45989.899632754627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45989.899632754627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45989.899632754627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45989.899632754627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45989.899632754627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45989.899632754627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45989.899632754627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45989.899632754627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45989.899632754627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45989.899632754627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45989.899632754627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45989.899632754627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45989.899632754627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45989.899632754627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45989.899632754627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45989.899632754627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45989.899632754627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45989.899632754627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45989.899632754627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45989.899632754627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45989.899632754627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45989.899632754627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45989.899632754627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45989.899632754627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45989.899632754627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45989.899632754627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45989.899632754627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45989.899632754627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45989.899632754627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45989.899632754627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45989.899632754627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45989.899632754627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45989.899632754627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45989.899632754627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45989.899632754627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45989.899632754627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45989.899632754627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45989.899632754627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45989.899632754627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45989.899632754627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45989.899632754627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45989.899632754627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45989.899632754627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45989.899632754627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45989.899632754627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45989.899632754627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45989.899632754627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45989.899632754627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45989.899632754627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45989.899632754627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45989.899632754627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45989.899632754627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45989.899632754627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45989.899632754627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45989.899632754627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45989.899632754627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45989.899632754627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45989.899632754627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45989.899632754627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45989.899632754627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45989.899632754627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45989.899632754627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45989.899632754627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45989.899632754627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45989.899632754627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45989.899632754627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45989.899632754627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45989.899632754627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45989.899632754627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45989.899632754627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45989.899632754627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45989.899632754627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45989.899632754627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45989.899632754627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45989.899632754627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45989.899632754627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45989.899632754627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45989.899632754627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45989.899632754627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45989.899632754627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45989.899632754627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45989.899632754627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45989.899632754627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45989.899632754627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45989.899632754627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45989.899632754627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45989.899632754627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45989.899632754627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45989.899632754627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45989.899632754627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45989.899632754627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45989.899632754627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45989.899632754627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45989.899632754627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45989.899632754627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45989.899632754627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45989.899632754627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45989.899632754627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45989.899632754627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45989.899632754627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45989.899632754627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45989.899632754627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45989.899632754627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45989.899632754627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45989.899632754627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45989.899632754627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45989.899632754627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45989.899632754627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45989.899632754627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45989.899632754627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45989.899632754627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45989.899632754627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45989.899632754627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45989.899632754627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45989.899632754627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45989.899632754627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45989.899632754627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45989.899632754627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45989.899632754627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45989.899632754627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45989.899632754627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45989.899632754627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45989.899632754627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45989.899632754627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45989.899632754627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45989.899632754627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45989.899632754627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45989.899632754627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45989.899632754627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45989.899632754627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45989.899632754627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45989.899632754627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45989.899632754627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45989.899632754627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45989.899632754627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45989.899632754627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45989.899632754627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45989.899632754627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45989.899632754627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45989.899632754627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45989.899632754627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45989.899632754627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45989.899632754627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45989.899632754627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45989.899632754627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45989.899632754627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45989.899632754627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45989.899632754627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45989.899632754627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45989.899632754627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45989.899632754627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45989.899632754627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45989.899632754627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45989.899632754627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45989.899632754627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45989.899632754627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45989.899632754627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45989.899632754627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45989.899632754627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45989.899632754627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45989.899632754627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45989.899632754627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45989.899632754627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45989.899632754627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45989.899632754627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45989.899632754627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45989.899632754627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45989.899632754627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45989.899632754627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45989.899632754627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45989.899632754627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45989.899632754627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45989.899632754627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45989.899632754627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45989.899632754627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45989.899632754627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45989.899632754627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45989.899632754627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45989.899632754627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45989.899632754627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45989.899632754627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45989.899632754627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45989.899632754627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45989.899632754627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45989.899632754627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45989.899632754627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45989.899632754627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45989.899632754627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45989.899632754627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45989.899632754627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45989.899632754627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45989.899632754627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45989.899632754627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45989.899632754627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45989.899632754627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45989.899632754627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45989.899632754627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45989.899632754627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45989.899632754627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45989.899632754627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45989.899632754627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45989.899632754627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45989.899632754627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45989.899632754627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45989.899632754627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45989.899632754627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45989.899632754627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45989.899632754627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45989.899632754627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45989.899632754627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45989.899632754627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45989.899632754627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45989.899632754627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45989.899632754627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45989.899632754627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45989.899632754627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45989.899632754627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45989.899632754627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45989.899632754627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45989.899632754627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45989.899632754627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45989.899632754627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45989.899632754627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45989.899632754627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45989.899632754627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45989.899632754627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45989.899632754627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45989.899632754627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45989.899632754627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45989.899632754627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45989.899632754627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45989.899632754627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45989.899632754627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45989.899632754627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45989.899632754627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45989.899632754627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45989.899632754627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45989.899632754627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45989.899632754627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45989.899632754627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45989.899632754627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45989.899632754627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45989.899632754627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45989.899632754627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45989.899632754627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45989.899632754627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45989.899632754627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45989.899632754627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45989.899632754627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45989.899632754627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45989.899632754627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45989.899632754627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45989.899632754627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45989.899632754627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45989.899632754627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45989.899632754627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45989.899632754627</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9" sqref="D9"/>
    </sheetView>
  </sheetViews>
  <sheetFormatPr defaultColWidth="11.19921875" defaultRowHeight="15"/>
  <cols>
    <col min="1" max="1" width="19.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98.067572569438198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63.710755439809873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41.238521643514105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8.5263341435129405</v>
      </c>
      <c r="H5" s="144">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3">
        <f t="shared" ref="G6:G11" ca="1" si="2">IFERROR(NOW()-F6,"")</f>
        <v>45989.899632754627</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45989.899632754627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45989.899632754627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45989.899632754627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45989.899632754627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45989.899632754627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ca="1">IFERROR(NOW()-F12,"")</f>
        <v>45989.899632754627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45989.899632754627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45989.899632754627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45989.899632754627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45989.899632754627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45989.899632754627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45989.899632754627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45989.899632754627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45989.899632754627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45989.899632754627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45989.899632754627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45989.899632754627</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45989.899632754627</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45989.899632754627</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45989.899632754627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45989.899632754627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45989.899632754627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45989.899632754627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45989.899632754627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45989.899632754627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45989.899632754627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45989.899632754627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45989.899632754627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45989.899632754627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45989.899632754627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45989.899632754627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45989.899632754627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45989.899632754627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45989.899632754627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45989.899632754627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45989.899632754627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45989.899632754627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45989.899632754627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45989.899632754627</v>
      </c>
      <c r="H45" s="38"/>
      <c r="I45" s="37" t="str">
        <f>IFERROR(VLOOKUP(D45,DB!A:F,6,0),"")</f>
        <v/>
      </c>
      <c r="J45" s="37" t="str">
        <f>IFERROR(VLOOKUP(D45,DB!A:G,7,0),"")</f>
        <v/>
      </c>
      <c r="K45" s="37"/>
      <c r="L45" s="37" t="str">
        <f>IFERROR(VLOOKUP(D45,DB!A:I,9,0),"")</f>
        <v/>
      </c>
    </row>
    <row r="46" spans="1:12">
      <c r="A46" s="103"/>
      <c r="B46" s="103"/>
      <c r="C46" s="103"/>
      <c r="D46" s="103"/>
      <c r="E46" s="103"/>
      <c r="F46" s="144"/>
      <c r="G46" s="105"/>
      <c r="H46" s="144"/>
      <c r="I46" s="103"/>
      <c r="J46" s="103"/>
      <c r="K46" s="103"/>
      <c r="L46" s="103"/>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sheetData>
  <dataValidations count="2">
    <dataValidation allowBlank="1" showInputMessage="1" showErrorMessage="1" sqref="E1" xr:uid="{920C6338-E771-4DAE-8C89-92A9093EA4DE}"/>
    <dataValidation type="list" allowBlank="1" showInputMessage="1" showErrorMessage="1" sqref="E2:E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tabSelected="1" workbookViewId="0">
      <selection activeCell="D7" sqref="D7"/>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39120</v>
      </c>
      <c r="B2" s="123" t="str">
        <f>IFERROR(VLOOKUP(D2,DB!A:K,11,0),"")</f>
        <v>R6</v>
      </c>
      <c r="C2" s="124">
        <v>1</v>
      </c>
      <c r="D2" s="123" t="s">
        <v>37470</v>
      </c>
      <c r="E2" s="106" t="s">
        <v>39021</v>
      </c>
      <c r="F2" s="125">
        <v>45989.760231481479</v>
      </c>
      <c r="G2" s="72">
        <f ca="1">IFERROR(NOW()-F2,"-")</f>
        <v>0.13940127314708661</v>
      </c>
      <c r="H2" s="125">
        <v>45989.754675925928</v>
      </c>
      <c r="I2" s="123" t="str">
        <f>IFERROR(VLOOKUP(D2,DB!A:F,6,0),"")</f>
        <v>Generator-SG</v>
      </c>
      <c r="J2" s="123" t="str">
        <f>IFERROR(VLOOKUP(D2,DB!A:G,7,0),"")</f>
        <v>Vandalized</v>
      </c>
      <c r="K2" s="126" t="s">
        <v>39121</v>
      </c>
      <c r="L2" s="127" t="str">
        <f>IFERROR(VLOOKUP(D2,DB!A:I,9,0),"")</f>
        <v>Latis</v>
      </c>
    </row>
    <row r="3" spans="1:16382" ht="31.5" customHeight="1">
      <c r="A3" s="122" t="s">
        <v>39122</v>
      </c>
      <c r="B3" s="123" t="str">
        <f>IFERROR(VLOOKUP(D3,DB!A:K,11,0),"")</f>
        <v>R6</v>
      </c>
      <c r="C3" s="124">
        <v>2</v>
      </c>
      <c r="D3" s="123" t="s">
        <v>38999</v>
      </c>
      <c r="E3" s="106" t="s">
        <v>39021</v>
      </c>
      <c r="F3" s="107">
        <v>45989.87400462963</v>
      </c>
      <c r="G3" s="72">
        <f t="shared" ref="G3" ca="1" si="0">IFERROR(NOW()-F3,"-")</f>
        <v>2.5628124996728729E-2</v>
      </c>
      <c r="H3" s="125">
        <v>45989.842187499999</v>
      </c>
      <c r="I3" s="123" t="str">
        <f>IFERROR(VLOOKUP(D3,DB!A:F,6,0),"")</f>
        <v>Generator-SG</v>
      </c>
      <c r="J3" s="123" t="str">
        <f>IFERROR(VLOOKUP(D3,DB!A:G,7,0),"")</f>
        <v>Dead</v>
      </c>
      <c r="K3" s="126" t="s">
        <v>39123</v>
      </c>
      <c r="L3" s="127" t="str">
        <f>IFERROR(VLOOKUP(D3,DB!A:I,9,0),"")</f>
        <v>Latis</v>
      </c>
    </row>
    <row r="4" spans="1:16382" ht="31.5" customHeight="1">
      <c r="A4" s="122" t="s">
        <v>39124</v>
      </c>
      <c r="B4" s="123" t="s">
        <v>5398</v>
      </c>
      <c r="C4" s="124">
        <v>1</v>
      </c>
      <c r="D4" s="123" t="s">
        <v>39125</v>
      </c>
      <c r="E4" s="106" t="s">
        <v>39021</v>
      </c>
      <c r="F4" s="125">
        <v>45989.824872685182</v>
      </c>
      <c r="G4" s="72">
        <f ca="1">IFERROR(NOW()-F4,"-")</f>
        <v>7.4760069444891997E-2</v>
      </c>
      <c r="H4" s="125">
        <v>45989.819328703707</v>
      </c>
      <c r="I4" s="123" t="s">
        <v>39126</v>
      </c>
      <c r="J4" s="123" t="s">
        <v>24</v>
      </c>
      <c r="K4" s="126" t="s">
        <v>39127</v>
      </c>
      <c r="L4" s="127" t="s">
        <v>8145</v>
      </c>
    </row>
    <row r="5" spans="1:16382" ht="31.5" customHeight="1">
      <c r="A5" s="122"/>
      <c r="B5" s="123" t="str">
        <f>IFERROR(VLOOKUP(D5,DB!A:K,11,0),"")</f>
        <v/>
      </c>
      <c r="C5" s="124"/>
      <c r="D5" s="123" t="s">
        <v>39128</v>
      </c>
      <c r="E5" s="106"/>
      <c r="F5" s="125">
        <v>45989.87296296296</v>
      </c>
      <c r="G5" s="72">
        <f ca="1">IFERROR(NOW()-F5,"-")</f>
        <v>2.6669791666790843E-2</v>
      </c>
      <c r="H5" s="125">
        <v>45989.864641203705</v>
      </c>
      <c r="I5" s="123" t="str">
        <f>IFERROR(VLOOKUP(D5,DB!A:F,6,0),"")</f>
        <v/>
      </c>
      <c r="J5" s="123" t="str">
        <f>IFERROR(VLOOKUP(D5,DB!A:G,7,0),"")</f>
        <v/>
      </c>
      <c r="K5" s="126"/>
      <c r="L5" s="127" t="str">
        <f>IFERROR(VLOOKUP(D5,DB!A:I,9,0),"")</f>
        <v/>
      </c>
    </row>
    <row r="6" spans="1:16382" ht="31.5" customHeight="1">
      <c r="A6" s="122"/>
      <c r="B6" s="123" t="str">
        <f>IFERROR(VLOOKUP(D6,DB!A:K,11,0),"")</f>
        <v/>
      </c>
      <c r="C6" s="124"/>
      <c r="D6" s="123" t="s">
        <v>39128</v>
      </c>
      <c r="E6" s="106"/>
      <c r="F6" s="125"/>
      <c r="G6" s="72">
        <f ca="1">IFERROR(NOW()-F6,"-")</f>
        <v>45989.899632754627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t="s">
        <v>39125</v>
      </c>
      <c r="E7" s="106"/>
      <c r="F7" s="125"/>
      <c r="G7" s="72">
        <f ca="1">IFERROR(NOW()-F7,"-")</f>
        <v>45989.899632754627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45989.899632754627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45989.899632754627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45989.899632754627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45989.899632754627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45989.899632754627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45989.899632754627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45989.899632754627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45989.899632754627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45989.899632754627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45989.899632754627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45989.899632754627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45989.899632754627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45989.899632754627</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2:E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2025-11-28T18:35:32Z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