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46" documentId="120_S{2AC9BD13-BADA-5192-A53E-5A8FF88502F6}" xr6:coauthVersionLast="47" xr6:coauthVersionMax="47" xr10:uidLastSave="{B0E92F7A-AF58-4029-BFA9-D0E5C50C5EA0}"/>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<sst xmlns="http://schemas.openxmlformats.org/spreadsheetml/2006/main" count="180269" uniqueCount="39120">
  <si>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</si>
  <si>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</si>
  <si>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</si>
  <si>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</si>
  <si>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</si>
  <si>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</si>
  <si>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</si>
  <si>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</si>
  <si>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</si>
  <si>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</si>
  <si>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</si>
  <si>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</si>
  <si>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</si>
  <si>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</si>
  <si>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</si>
  <si>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</si>
  <si>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</si>
  <si>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</si>
  <si>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</si>
  <si>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</si>
  <si>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</si>
  <si>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</si>
  <si>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</si>
  <si>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</si>
  <si>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</si>
  <si>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</si>
  <si>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</si>
  <si>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</si>
  <si>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</si>
  <si>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</si>
  <si>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</si>
  <si>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</si>
  <si>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</si>
  <si>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</si>
  <si>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</si>
  <si>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</si>
  <si>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</si>
  <si>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</si>
  <si>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</si>
  <si>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</si>
  <si>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</si>
  <si>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</si>
  <si>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</si>
  <si>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</si>
  <si>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</si>
  <si>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</si>
  <si>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</si>
  <si>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</si>
  <si>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</si>
  <si>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</si>
  <si>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</si>
  <si>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</si>
  <si>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</si>
  <si>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</si>
  <si>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</si>
  <si>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</si>
  <si>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</si>
  <si>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</si>
  <si>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</si>
  <si>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</si>
  <si>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</si>
  <si>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</si>
  <si>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</si>
  <si>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</si>
  <si>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</si>
  <si>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</si>
  <si>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</si>
  <si>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</si>
  <si>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</si>
  <si>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</si>
  <si>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</si>
  <si>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</si>
  <si>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</si>
  <si>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</si>
  <si>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</si>
  <si>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</si>
  <si>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</si>
  <si>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</si>
  <si>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</si>
  <si>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</si>
  <si>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</si>
  <si>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</si>
  <si>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</si>
  <si>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</si>
  <si>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</si>
  <si>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</si>
  <si>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</si>
  <si>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</si>
  <si>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</si>
  <si>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</si>
  <si>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</si>
  <si>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</si>
  <si>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</si>
  <si>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</si>
  <si>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</si>
  <si>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</si>
  <si>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</si>
  <si>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</si>
  <si>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</si>
  <si>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</si>
  <si>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</si>
  <si>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</si>
  <si>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</si>
  <si>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</si>
  <si>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</si>
  <si>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</si>
  <si>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</si>
  <si>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</si>
  <si>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</si>
  <si>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</si>
  <si>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</si>
  <si>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</si>
  <si>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</si>
  <si>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</si>
  <si>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</si>
  <si>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</si>
  <si>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</si>
  <si>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</si>
  <si>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</si>
  <si>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</si>
  <si>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</si>
  <si>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</si>
  <si>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</si>
  <si>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</si>
  <si>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</si>
  <si>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</si>
  <si>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</si>
  <si>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</si>
  <si>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</si>
  <si>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</si>
  <si>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</si>
  <si>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</si>
  <si>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</si>
  <si>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</si>
  <si>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</si>
  <si>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</si>
  <si>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</si>
  <si>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</si>
  <si>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</si>
  <si>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</si>
  <si>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</si>
  <si>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</si>
  <si>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</si>
  <si>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</si>
  <si>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</si>
  <si>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</si>
  <si>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</si>
  <si>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</si>
  <si>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</si>
  <si>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</si>
  <si>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</si>
  <si>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</si>
  <si>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</si>
  <si>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</si>
  <si>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</si>
  <si>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</si>
  <si>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</si>
  <si>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</si>
  <si>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</si>
  <si>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</si>
  <si>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</si>
  <si>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</si>
  <si>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</si>
  <si>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</si>
  <si>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</si>
  <si>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</si>
  <si>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</si>
  <si>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</si>
  <si>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</si>
  <si>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</si>
  <si>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</si>
  <si>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</si>
  <si>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</si>
  <si>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</si>
  <si>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</si>
  <si>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</si>
  <si>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</si>
  <si>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</si>
  <si>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</si>
  <si>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</si>
  <si>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</si>
  <si>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</si>
  <si>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</si>
  <si>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</si>
  <si>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</si>
  <si>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</si>
  <si>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</si>
  <si>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</si>
  <si>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</si>
  <si>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</si>
  <si>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</si>
  <si>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</si>
  <si>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</si>
  <si>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</si>
  <si>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</si>
  <si>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</si>
  <si>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</si>
  <si>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</si>
  <si>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</si>
  <si>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</si>
  <si>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</si>
  <si>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</si>
  <si>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</si>
  <si>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</si>
  <si>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</si>
  <si>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</si>
  <si>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</si>
  <si>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</si>
  <si>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</si>
  <si>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</si>
  <si>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</si>
  <si>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</si>
  <si>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</si>
  <si>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</si>
  <si>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</si>
  <si>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</si>
  <si>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</si>
  <si>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</si>
  <si>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</si>
  <si>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</si>
  <si>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</si>
  <si>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</si>
  <si>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</si>
  <si>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</si>
  <si>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</si>
  <si>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</si>
  <si>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</si>
  <si>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</si>
  <si>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</si>
  <si>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</si>
  <si>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</si>
  <si>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</si>
  <si>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</si>
  <si>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</si>
  <si>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</si>
  <si>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</si>
  <si>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</si>
  <si>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</si>
  <si>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</si>
  <si>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</si>
  <si>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</si>
  <si>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</si>
  <si>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</si>
  <si>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</si>
  <si>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</si>
  <si>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</si>
  <si>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</si>
  <si>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</si>
  <si>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</si>
  <si>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</si>
  <si>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</si>
  <si>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</si>
  <si>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</si>
  <si>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</si>
  <si>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</si>
  <si>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</si>
  <si>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</si>
  <si>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</si>
  <si>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</si>
  <si>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</si>
  <si>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</si>
  <si>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</si>
  <si>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</si>
  <si>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</si>
  <si>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</si>
  <si>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</si>
  <si>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</si>
  <si>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</si>
  <si>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</si>
  <si>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</si>
  <si>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</si>
  <si>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</si>
  <si>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</si>
  <si>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</si>
  <si>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</si>
  <si>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</si>
  <si>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</si>
  <si>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</si>
  <si>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</si>
  <si>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</si>
  <si>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</si>
  <si>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</si>
  <si>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</si>
  <si>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</si>
  <si>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</si>
  <si>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</si>
  <si>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</si>
  <si>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</si>
  <si>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</si>
  <si>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</si>
  <si>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</si>
  <si>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</si>
  <si>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</si>
  <si>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</si>
  <si>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</si>
  <si>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</si>
  <si>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</si>
  <si>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</si>
  <si>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</si>
  <si>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</si>
  <si>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</si>
  <si>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</si>
  <si>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</si>
  <si>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</si>
  <si>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</si>
  <si>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</si>
  <si>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</si>
  <si>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</si>
  <si>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</si>
  <si>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</si>
  <si>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</si>
  <si>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</si>
  <si>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</si>
  <si>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</si>
  <si>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</si>
  <si>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</si>
  <si>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</si>
  <si>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</si>
  <si>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</si>
  <si>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</si>
  <si>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</si>
  <si>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</si>
  <si>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</si>
  <si>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</si>
  <si>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</si>
  <si>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</si>
  <si>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</si>
  <si>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</si>
  <si>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</si>
  <si>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</si>
  <si>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</si>
  <si>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</si>
  <si>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</si>
  <si>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</si>
  <si>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</si>
  <si>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</si>
  <si>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</si>
  <si>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</si>
  <si>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</si>
  <si>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</si>
  <si>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</si>
  <si>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</si>
  <si>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</si>
  <si>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</si>
  <si>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</si>
  <si>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</si>
  <si>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</si>
  <si>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</si>
  <si>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</si>
  <si>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</si>
  <si>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</si>
  <si>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</si>
  <si>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</si>
  <si>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</si>
  <si>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</si>
  <si>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</si>
  <si>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</si>
  <si>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</si>
  <si>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</si>
  <si>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</si>
  <si>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</si>
  <si>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</si>
  <si>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</si>
  <si>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</si>
  <si>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</si>
  <si>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</si>
  <si>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</si>
  <si>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</si>
  <si>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</si>
  <si>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</si>
  <si>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</si>
  <si>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</si>
  <si>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</si>
  <si>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</si>
  <si>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</si>
  <si>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</si>
  <si>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</si>
  <si>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</si>
  <si>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</si>
  <si>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</si>
  <si>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</si>
  <si>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</si>
  <si>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</si>
  <si>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</si>
  <si>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</si>
  <si>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</si>
  <si>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</si>
  <si>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</si>
  <si>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</si>
  <si>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</si>
  <si>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</si>
  <si>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</si>
  <si>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</si>
  <si>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</si>
  <si>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</si>
  <si>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</si>
  <si>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</si>
  <si>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</si>
  <si>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</si>
  <si>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</si>
  <si>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</si>
  <si>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</si>
  <si>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</si>
  <si>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</si>
  <si>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</si>
  <si>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</si>
  <si>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</si>
  <si>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</si>
  <si>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</si>
  <si>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</si>
  <si>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</si>
  <si>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</si>
  <si>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</si>
  <si>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</si>
  <si>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</si>
  <si>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</si>
  <si>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</si>
  <si>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</si>
  <si>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</si>
  <si>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</si>
  <si>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</si>
  <si>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</si>
  <si>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</si>
  <si>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</si>
  <si>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</si>
  <si>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</si>
  <si>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</si>
  <si>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</si>
  <si>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</si>
  <si>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</si>
  <si>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</si>
  <si>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</si>
  <si>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</si>
  <si>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</si>
  <si>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</si>
  <si>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</si>
  <si>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</si>
  <si>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</si>
  <si>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</si>
  <si>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</si>
  <si>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</si>
  <si>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</si>
  <si>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</si>
  <si>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</si>
  <si>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</si>
  <si>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</si>
  <si>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</si>
  <si>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</si>
  <si>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</si>
  <si>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</si>
  <si>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</si>
  <si>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</si>
  <si>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</si>
  <si>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</si>
  <si>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</si>
  <si>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</si>
  <si>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</si>
  <si>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</si>
  <si>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</si>
  <si>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</si>
  <si>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</si>
  <si>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</si>
  <si>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</si>
  <si>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</si>
  <si>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</si>
  <si>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</si>
  <si>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</si>
  <si>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</si>
  <si>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</si>
  <si>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</si>
  <si>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</si>
  <si>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</si>
  <si>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</si>
  <si>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</si>
  <si>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</si>
  <si>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</si>
  <si>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</si>
  <si>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</si>
  <si>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</si>
  <si>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</si>
  <si>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</si>
  <si>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</si>
  <si>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</si>
  <si>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</si>
  <si>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</si>
  <si>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</si>
  <si>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</si>
  <si>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</si>
  <si>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</si>
  <si>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</si>
  <si>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</si>
  <si>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</si>
  <si>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</si>
  <si>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</si>
  <si>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</si>
  <si>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</si>
  <si>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</si>
  <si>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</si>
  <si>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</si>
  <si>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</si>
  <si>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</si>
  <si>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</si>
  <si>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</si>
  <si>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</si>
  <si>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</si>
  <si>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</si>
  <si>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</si>
  <si>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</si>
  <si>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</si>
  <si>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</si>
  <si>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</si>
  <si>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</si>
  <si>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</si>
  <si>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</si>
  <si>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</si>
  <si>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</si>
  <si>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</si>
  <si>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</si>
  <si>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</si>
  <si>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</si>
  <si>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</si>
  <si>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</si>
  <si>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</si>
  <si>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</si>
  <si>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</si>
  <si>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</si>
  <si>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</si>
  <si>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</si>
  <si>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</si>
  <si>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</si>
  <si>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</si>
  <si>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</si>
  <si>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</si>
  <si>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</si>
  <si>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</si>
  <si>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</si>
  <si>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</si>
  <si>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</si>
  <si>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</si>
  <si>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</si>
  <si>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</si>
  <si>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</si>
  <si>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</si>
  <si>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</si>
  <si>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</si>
  <si>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</si>
  <si>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</si>
  <si>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</si>
  <si>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</si>
  <si>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</si>
  <si>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</si>
  <si>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</si>
  <si>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</si>
  <si>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</si>
  <si>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</si>
  <si>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</si>
  <si>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</si>
  <si>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</si>
  <si>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</si>
  <si>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</si>
  <si>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</si>
  <si>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</si>
  <si>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</si>
  <si>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</si>
  <si>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</si>
  <si>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</si>
  <si>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</si>
  <si>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</si>
  <si>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</si>
  <si>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</si>
  <si>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</si>
  <si>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</si>
  <si>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</si>
  <si>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</si>
  <si>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</si>
  <si>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</si>
  <si>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</si>
  <si>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</si>
  <si>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</si>
  <si>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</si>
  <si>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</si>
  <si>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</si>
  <si>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</si>
  <si>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</si>
  <si>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</si>
  <si>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</si>
  <si>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</si>
  <si>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</si>
  <si>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</si>
  <si>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</si>
  <si>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</si>
  <si>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</si>
  <si>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</si>
  <si>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</si>
  <si>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</si>
  <si>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</si>
  <si>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</si>
  <si>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</si>
  <si>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</si>
  <si>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</si>
  <si>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</si>
  <si>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</si>
  <si>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</si>
  <si>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</si>
  <si>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</si>
  <si>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</si>
  <si>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</si>
  <si>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</si>
  <si>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</si>
  <si>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</si>
  <si>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</si>
  <si>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</si>
  <si>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</si>
  <si>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</si>
  <si>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</si>
  <si>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</si>
  <si>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</si>
  <si>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</si>
  <si>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</si>
  <si>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</si>
  <si>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</si>
  <si>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</si>
  <si>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</si>
  <si>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</si>
  <si>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</si>
  <si>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</si>
  <si>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</si>
  <si>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</si>
  <si>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</si>
  <si>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</si>
  <si>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</si>
  <si>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</si>
  <si>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</si>
  <si>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</si>
  <si>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</si>
  <si>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</si>
  <si>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</si>
  <si>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</si>
  <si>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</si>
  <si>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</si>
  <si>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</si>
  <si>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</si>
  <si>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</si>
  <si>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</si>
  <si>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</si>
  <si>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</si>
  <si>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</si>
  <si>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</si>
  <si>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</si>
  <si>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</si>
  <si>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</si>
  <si>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</si>
  <si>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</si>
  <si>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</si>
  <si>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</si>
  <si>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</si>
  <si>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</si>
  <si>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</si>
  <si>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</si>
  <si>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</si>
  <si>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</si>
  <si>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</si>
  <si>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</si>
  <si>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</si>
  <si>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</si>
  <si>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</si>
  <si>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</si>
  <si>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</si>
  <si>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</si>
  <si>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</si>
  <si>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</si>
  <si>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</si>
  <si>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</si>
  <si>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</si>
  <si>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</si>
  <si>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</si>
  <si>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</si>
  <si>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</si>
  <si>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</si>
  <si>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</si>
  <si>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</si>
  <si>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</si>
  <si>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</si>
  <si>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</si>
  <si>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</si>
  <si>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</si>
  <si>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</si>
  <si>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</si>
  <si>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</si>
  <si>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</si>
  <si>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</si>
  <si>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</si>
  <si>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</si>
  <si>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</si>
  <si>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</si>
  <si>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</si>
  <si>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</si>
  <si>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</si>
  <si>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</si>
  <si>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</si>
  <si>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</si>
  <si>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</si>
  <si>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</si>
  <si>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</si>
  <si>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</si>
  <si>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</si>
  <si>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</si>
  <si>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</si>
  <si>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</si>
  <si>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</si>
  <si>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</si>
  <si>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</si>
  <si>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</si>
  <si>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</si>
  <si>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</si>
  <si>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</si>
  <si>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</si>
  <si>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</si>
  <si>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</si>
  <si>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</si>
  <si>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</si>
  <si>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</si>
  <si>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</si>
  <si>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</si>
  <si>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</si>
  <si>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</si>
  <si>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</si>
  <si>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</si>
  <si>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</si>
  <si>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</si>
  <si>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</si>
  <si>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</si>
  <si>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</si>
  <si>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</si>
  <si>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</si>
  <si>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</si>
  <si>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</si>
  <si>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</si>
  <si>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</si>
  <si>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</si>
  <si>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</si>
  <si>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</si>
  <si>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</si>
  <si>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</si>
  <si>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</si>
  <si>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</si>
  <si>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</si>
  <si>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</si>
  <si>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</si>
  <si>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</si>
  <si>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</si>
  <si>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</si>
  <si>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</si>
  <si>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</si>
  <si>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</si>
  <si>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</si>
  <si>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</si>
  <si>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</si>
  <si>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</si>
  <si>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</si>
  <si>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</si>
  <si>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</si>
  <si>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</si>
  <si>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</si>
  <si>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</si>
  <si>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</si>
  <si>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</si>
  <si>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</si>
  <si>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</si>
  <si>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</si>
  <si>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</si>
  <si>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</si>
  <si>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</si>
  <si>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</si>
  <si>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</si>
  <si>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</si>
  <si>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</si>
  <si>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</si>
  <si>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</si>
  <si>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</si>
  <si>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</si>
  <si>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</si>
  <si>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</si>
  <si>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</si>
  <si>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</si>
  <si>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</si>
  <si>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</si>
  <si>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</si>
  <si>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</si>
  <si>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</si>
  <si>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</si>
  <si>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</si>
  <si>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</si>
  <si>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</si>
  <si>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</si>
  <si>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</si>
  <si>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</si>
  <si>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</si>
  <si>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</si>
  <si>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</si>
  <si>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</si>
  <si>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</si>
  <si>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</si>
  <si>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</si>
  <si>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</si>
  <si>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</si>
  <si>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</si>
  <si>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</si>
  <si>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</si>
  <si>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</si>
  <si>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</si>
  <si>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</si>
  <si>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</si>
  <si>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</si>
  <si>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</si>
  <si>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</si>
  <si>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</si>
  <si>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</si>
  <si>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</si>
  <si>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</si>
  <si>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</si>
  <si>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</si>
  <si>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</si>
  <si>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</si>
  <si>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</si>
  <si>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</si>
  <si>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</si>
  <si>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</si>
  <si>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</si>
  <si>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</si>
  <si>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</si>
  <si>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</si>
  <si>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</si>
  <si>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</si>
  <si>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</si>
  <si>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</si>
  <si>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</si>
  <si>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</si>
  <si>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</si>
  <si>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</si>
  <si>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</si>
  <si>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</si>
  <si>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</si>
  <si>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</si>
  <si>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</si>
  <si>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</si>
  <si>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</si>
  <si>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</si>
  <si>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</si>
  <si>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</si>
  <si>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</si>
  <si>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</si>
  <si>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</si>
  <si>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</si>
  <si>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</si>
  <si>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</si>
  <si>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</si>
  <si>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</si>
  <si>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</si>
  <si>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</si>
  <si>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</si>
  <si>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</si>
  <si>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</si>
  <si>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</si>
  <si>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</si>
  <si>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</si>
  <si>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</si>
  <si>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</si>
  <si>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</si>
  <si>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</si>
  <si>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</si>
  <si>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</si>
  <si>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</si>
  <si>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</si>
  <si>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</si>
  <si>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</si>
  <si>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</si>
  <si>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</si>
  <si>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</si>
  <si>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</si>
  <si>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</si>
  <si>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</si>
  <si>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</si>
  <si>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</si>
  <si>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</si>
  <si>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</si>
  <si>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</si>
  <si>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</si>
  <si>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</si>
  <si>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</si>
  <si>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</si>
  <si>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</si>
  <si>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</si>
  <si>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</si>
  <si>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</si>
  <si>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</si>
  <si>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</si>
  <si>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</si>
  <si>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</si>
  <si>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</si>
  <si>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</si>
  <si>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</si>
  <si>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</si>
  <si>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</si>
  <si>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</si>
  <si>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</si>
  <si>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</si>
  <si>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</si>
  <si>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</si>
  <si>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</si>
  <si>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</si>
  <si>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</si>
  <si>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</si>
  <si>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</si>
  <si>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</si>
  <si>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</si>
  <si>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</si>
  <si>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</si>
  <si>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</si>
  <si>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</si>
  <si>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</si>
  <si>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</si>
  <si>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</si>
  <si>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</si>
  <si>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</si>
  <si>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</si>
  <si>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</si>
  <si>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</si>
  <si>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</si>
  <si>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</si>
  <si>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</si>
  <si>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</si>
  <si>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</si>
  <si>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</si>
  <si>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</si>
  <si>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</si>
  <si>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</si>
  <si>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</si>
  <si>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</si>
  <si>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</si>
  <si>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</si>
  <si>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</si>
  <si>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</si>
  <si>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</si>
  <si>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</si>
  <si>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</si>
  <si>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</si>
  <si>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</si>
  <si>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</si>
  <si>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</si>
  <si>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</si>
  <si>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</si>
  <si>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</si>
  <si>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</si>
  <si>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</si>
  <si>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</si>
  <si>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</si>
  <si>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</si>
  <si>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</si>
  <si>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</si>
  <si>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</si>
  <si>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</si>
  <si>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</si>
  <si>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</si>
  <si>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</si>
  <si>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</si>
  <si>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</si>
  <si>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</si>
  <si>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</si>
  <si>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</si>
  <si>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</si>
  <si>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</si>
  <si>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</si>
  <si>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</si>
  <si>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</si>
  <si>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</si>
  <si>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</si>
  <si>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</si>
  <si>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</si>
  <si>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</si>
  <si>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</si>
  <si>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</si>
  <si>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</si>
  <si>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</si>
  <si>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</si>
  <si>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</si>
  <si>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</si>
  <si>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</si>
  <si>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</si>
  <si>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</si>
  <si>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</si>
  <si>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</si>
  <si>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</si>
  <si>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</si>
  <si>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</si>
  <si>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</si>
  <si>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</si>
  <si>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</si>
  <si>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</si>
  <si>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</si>
  <si>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</si>
  <si>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</si>
  <si>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</si>
  <si>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</si>
  <si>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</si>
  <si>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</si>
  <si>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</si>
  <si>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</si>
  <si>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</si>
  <si>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</si>
  <si>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</si>
  <si>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</si>
  <si>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</si>
  <si>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</si>
  <si>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</si>
  <si>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</si>
  <si>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</si>
  <si>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</si>
  <si>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</si>
  <si>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</si>
  <si>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</si>
  <si>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</si>
  <si>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</si>
  <si>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</si>
  <si>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</si>
  <si>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</si>
  <si>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</si>
  <si>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</si>
  <si>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</si>
  <si>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</si>
  <si>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</si>
  <si>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</si>
  <si>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</si>
  <si>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</si>
  <si>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</si>
  <si>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</si>
  <si>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</si>
  <si>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</si>
  <si>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</si>
  <si>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</si>
  <si>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</si>
  <si>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</si>
  <si>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</si>
  <si>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</si>
  <si>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</si>
  <si>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</si>
  <si>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</si>
  <si>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</si>
  <si>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</si>
  <si>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</si>
  <si>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</si>
  <si>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</si>
  <si>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</si>
  <si>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</si>
  <si>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</si>
  <si>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</si>
  <si>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</si>
  <si>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</si>
  <si>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</si>
  <si>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</si>
  <si>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</si>
  <si>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</si>
  <si>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</si>
  <si>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</si>
  <si>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</si>
  <si>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</si>
  <si>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</si>
  <si>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</si>
  <si>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</si>
  <si>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</si>
  <si>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</si>
  <si>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</si>
  <si>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</si>
  <si>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</si>
  <si>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</si>
  <si>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</si>
  <si>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</si>
  <si>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</si>
  <si>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</si>
  <si>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</si>
  <si>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</si>
  <si>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</si>
  <si>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</si>
  <si>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</si>
  <si>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</si>
  <si>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</si>
  <si>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</si>
  <si>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</si>
  <si>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</si>
  <si>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</si>
  <si>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</si>
  <si>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</si>
  <si>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</si>
  <si>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</si>
  <si>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</si>
  <si>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</si>
  <si>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</si>
  <si>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</si>
  <si>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</si>
  <si>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</si>
  <si>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</si>
  <si>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</si>
  <si>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</si>
  <si>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</si>
  <si>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</si>
  <si>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</si>
  <si>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</si>
  <si>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</si>
  <si>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</si>
  <si>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</si>
  <si>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</si>
  <si>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</si>
  <si>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</si>
  <si>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</si>
  <si>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</si>
  <si>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</si>
  <si>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</si>
  <si>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</si>
  <si>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</si>
  <si>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</si>
  <si>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</si>
  <si>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</si>
  <si>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</si>
  <si>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</si>
  <si>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</si>
  <si>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</si>
  <si>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</si>
  <si>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</si>
  <si>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</si>
  <si>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</si>
  <si>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</si>
  <si>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</si>
  <si>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</si>
  <si>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</si>
  <si>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</si>
  <si>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</si>
  <si>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</si>
  <si>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</si>
  <si>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</si>
  <si>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</si>
  <si>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</si>
  <si>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</si>
  <si>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</si>
  <si>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</si>
  <si>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</si>
  <si>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</si>
  <si>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</si>
  <si>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</si>
  <si>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</si>
  <si>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</si>
  <si>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</si>
  <si>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</si>
  <si>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</si>
  <si>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</si>
  <si>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</si>
  <si>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</si>
  <si>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</si>
  <si>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</si>
  <si>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</si>
  <si>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</si>
  <si>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</si>
  <si>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</si>
  <si>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</si>
  <si>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</si>
  <si>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</si>
  <si>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</si>
  <si>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</si>
  <si>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</si>
  <si>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</si>
  <si>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</si>
  <si>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</si>
  <si>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</si>
  <si>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</si>
  <si>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</si>
  <si>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</si>
  <si>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</si>
  <si>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</si>
  <si>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</si>
  <si>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</si>
  <si>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</si>
  <si>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</si>
  <si>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</si>
  <si>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</si>
  <si>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</si>
  <si>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</si>
  <si>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</si>
  <si>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</si>
  <si>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</si>
  <si>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</si>
  <si>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</si>
  <si>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</si>
  <si>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</si>
  <si>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</si>
  <si>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</si>
  <si>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</si>
  <si>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</si>
  <si>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</si>
  <si>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</si>
  <si>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</si>
  <si>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</si>
  <si>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</si>
  <si>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</si>
  <si>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</si>
  <si>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</si>
  <si>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</si>
  <si>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</si>
  <si>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</si>
  <si>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</si>
  <si>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</si>
  <si>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</si>
  <si>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</si>
  <si>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</si>
  <si>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</si>
  <si>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</si>
  <si>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</si>
  <si>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</si>
  <si>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</si>
  <si>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</si>
  <si>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</si>
  <si>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</si>
  <si>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</si>
  <si>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</si>
  <si>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</si>
  <si>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</si>
  <si>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</si>
  <si>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</si>
  <si>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</si>
  <si>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</si>
  <si>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</si>
  <si>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</si>
  <si>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</si>
  <si>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</si>
  <si>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</si>
  <si>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</si>
  <si>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</si>
  <si>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</si>
  <si>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</si>
  <si>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</si>
  <si>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</si>
  <si>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</si>
  <si>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</si>
  <si>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</si>
  <si>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</si>
  <si>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</si>
  <si>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</si>
  <si>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</si>
  <si>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</si>
  <si>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</si>
  <si>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</si>
  <si>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</si>
  <si>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</si>
  <si>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</si>
  <si>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</si>
  <si>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</si>
  <si>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</si>
  <si>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</si>
  <si>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</si>
  <si>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</si>
  <si>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</si>
  <si>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</si>
  <si>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</si>
  <si>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</si>
  <si>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</si>
  <si>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</si>
  <si>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</si>
  <si>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</si>
  <si>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</si>
  <si>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</si>
  <si>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</si>
  <si>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</si>
  <si>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</si>
  <si>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</si>
  <si>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</si>
  <si>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</si>
  <si>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</si>
  <si>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</si>
  <si>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</si>
  <si>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</si>
  <si>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</si>
  <si>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</si>
  <si>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</si>
  <si>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</si>
  <si>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</si>
  <si>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</si>
  <si>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</si>
  <si>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</si>
  <si>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</si>
  <si>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</si>
  <si>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</si>
  <si>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</si>
  <si>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</si>
  <si>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</si>
  <si>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</si>
  <si>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</si>
  <si>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</si>
  <si>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</si>
  <si>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</si>
  <si>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</si>
  <si>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</si>
  <si>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</si>
  <si>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</si>
  <si>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</si>
  <si>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</si>
  <si>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</si>
  <si>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</si>
  <si>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</si>
  <si>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</si>
  <si>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</si>
  <si>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</si>
  <si>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</si>
  <si>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</si>
  <si>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</si>
  <si>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</si>
  <si>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</si>
  <si>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</si>
  <si>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</si>
  <si>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</si>
  <si>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</si>
  <si>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</si>
  <si>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</si>
  <si>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</si>
  <si>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</si>
  <si>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</si>
  <si>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</si>
  <si>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</si>
  <si>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</si>
  <si>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</si>
  <si>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</si>
  <si>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</si>
  <si>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</si>
  <si>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</si>
  <si>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</si>
  <si>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</si>
  <si>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</si>
  <si>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</si>
  <si>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</si>
  <si>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</si>
  <si>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</si>
  <si>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</si>
  <si>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</si>
  <si>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</si>
  <si>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</si>
  <si>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</si>
  <si>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</si>
  <si>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</si>
  <si>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</si>
  <si>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</si>
  <si>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</si>
  <si>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</si>
  <si>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</si>
  <si>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</si>
  <si>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</si>
  <si>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</si>
  <si>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</si>
  <si>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</si>
  <si>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</si>
  <si>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</si>
  <si>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</si>
  <si>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</si>
  <si>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</si>
  <si>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</si>
  <si>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</si>
  <si>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</si>
  <si>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</si>
  <si>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</si>
  <si>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</si>
  <si>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</si>
  <si>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</si>
  <si>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</si>
  <si>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</si>
  <si>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</si>
  <si>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</si>
  <si>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</si>
  <si>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</si>
  <si>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</si>
  <si>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</si>
  <si>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</si>
  <si>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</si>
  <si>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</si>
  <si>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</si>
  <si>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</si>
  <si>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</si>
  <si>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</si>
  <si>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</si>
  <si>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</si>
  <si>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</si>
  <si>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</si>
  <si>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</si>
  <si>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</si>
  <si>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</si>
  <si>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</si>
  <si>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</si>
  <si>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</si>
  <si>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</si>
  <si>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</si>
  <si>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</si>
  <si>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</si>
  <si>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</si>
  <si>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</si>
  <si>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</si>
  <si>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</si>
  <si>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</si>
  <si>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</si>
  <si>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</si>
  <si>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</si>
  <si>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</si>
  <si>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</si>
  <si>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</si>
  <si>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</si>
  <si>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</si>
  <si>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</si>
  <si>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</si>
  <si>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</si>
  <si>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</si>
  <si>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</si>
  <si>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</si>
  <si>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</si>
  <si>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</si>
  <si>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</si>
  <si>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</si>
  <si>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</si>
  <si>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</si>
  <si>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</si>
  <si>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</si>
  <si>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</si>
  <si>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</si>
  <si>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</si>
  <si>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</si>
  <si>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</si>
  <si>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</si>
  <si>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</si>
  <si>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</si>
  <si>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</si>
  <si>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</si>
  <si>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</si>
  <si>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</si>
  <si>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</si>
  <si>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</si>
  <si>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</si>
  <si>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</si>
  <si>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</si>
  <si>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</si>
  <si>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</si>
  <si>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</si>
  <si>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</si>
  <si>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</si>
  <si>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</si>
  <si>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</si>
  <si>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</si>
  <si>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</si>
  <si>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</si>
  <si>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</si>
  <si>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</si>
  <si>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</si>
  <si>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</si>
  <si>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</si>
  <si>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</si>
  <si>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</si>
  <si>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</si>
  <si>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</si>
  <si>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</si>
  <si>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</si>
  <si>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</si>
  <si>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</si>
  <si>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</si>
  <si>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</si>
  <si>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</si>
  <si>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</si>
  <si>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</si>
  <si>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</si>
  <si>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</si>
  <si>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</si>
  <si>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</si>
  <si>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</si>
  <si>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</si>
  <si>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</si>
  <si>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</si>
  <si>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</si>
  <si>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</si>
  <si>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</si>
  <si>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</si>
  <si>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</si>
  <si>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</si>
  <si>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</si>
  <si>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</si>
  <si>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</si>
  <si>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</si>
  <si>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</si>
  <si>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</si>
  <si>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</si>
  <si>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</si>
  <si>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</si>
  <si>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</si>
  <si>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</si>
  <si>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</si>
  <si>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</si>
  <si>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</si>
  <si>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</si>
  <si>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</si>
  <si>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</si>
  <si>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</si>
  <si>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</si>
  <si>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</si>
  <si>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</si>
  <si>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</si>
  <si>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</si>
  <si>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</si>
  <si>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</si>
  <si>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</si>
  <si>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</si>
  <si>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</si>
  <si>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</si>
  <si>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</si>
  <si>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</si>
  <si>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</si>
  <si>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</si>
  <si>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</si>
  <si>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</si>
  <si>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</si>
  <si>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</si>
  <si>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</si>
  <si>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</si>
  <si>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</si>
  <si>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</si>
  <si>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</si>
  <si>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</si>
  <si>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</si>
  <si>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</si>
  <si>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</si>
  <si>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</si>
  <si>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</si>
  <si>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</si>
  <si>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</si>
  <si>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</si>
  <si>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</si>
  <si>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</si>
  <si>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</si>
  <si>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</si>
  <si>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</si>
  <si>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</si>
  <si>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</si>
  <si>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</si>
  <si>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</si>
  <si>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</si>
  <si>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</si>
  <si>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</si>
  <si>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</si>
  <si>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</si>
  <si>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</si>
  <si>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</si>
  <si>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</si>
  <si>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</si>
  <si>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</si>
  <si>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</si>
  <si>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</si>
  <si>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</si>
  <si>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</si>
  <si>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</si>
  <si>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</si>
  <si>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</si>
  <si>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</si>
  <si>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</si>
  <si>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</si>
  <si>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</si>
  <si>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</si>
  <si>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</si>
  <si>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</si>
  <si>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</si>
  <si>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</si>
  <si>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</si>
  <si>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</si>
  <si>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</si>
  <si>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</si>
  <si>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</si>
  <si>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</si>
  <si>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</si>
  <si>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</si>
  <si>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</si>
  <si>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</si>
  <si>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</si>
  <si>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</si>
  <si>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</si>
  <si>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</si>
  <si>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</si>
  <si>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</si>
  <si>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</si>
  <si>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</si>
  <si>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</si>
  <si>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</si>
  <si>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</si>
  <si>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</si>
  <si>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</si>
  <si>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</si>
  <si>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</si>
  <si>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</si>
  <si>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</si>
  <si>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</si>
  <si>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</si>
  <si>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</si>
  <si>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</si>
  <si>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</si>
  <si>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</si>
  <si>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</si>
  <si>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</si>
  <si>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</si>
  <si>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</si>
  <si>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</si>
  <si>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</si>
  <si>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</si>
  <si>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</si>
  <si>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</si>
  <si>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</si>
  <si>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</si>
  <si>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</si>
  <si>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</si>
  <si>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</si>
  <si>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</si>
  <si>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</si>
  <si>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</si>
  <si>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</si>
  <si>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</si>
  <si>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</si>
  <si>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</si>
  <si>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</si>
  <si>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</si>
  <si>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</si>
  <si>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</si>
  <si>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</si>
  <si>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</si>
  <si>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</si>
  <si>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</si>
  <si>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</si>
  <si>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</si>
  <si>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</si>
  <si>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</si>
  <si>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</si>
  <si>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</si>
  <si>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</si>
  <si>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</si>
  <si>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</si>
  <si>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</si>
  <si>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</si>
  <si>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</si>
  <si>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</si>
  <si>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</si>
  <si>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</si>
  <si>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</si>
  <si>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</si>
  <si>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</si>
  <si>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</si>
  <si>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</si>
  <si>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</si>
  <si>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</si>
  <si>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</si>
  <si>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</si>
  <si>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</si>
  <si>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</si>
  <si>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</si>
  <si>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</si>
  <si>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</si>
  <si>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</si>
  <si>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</si>
  <si>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</si>
  <si>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</si>
  <si>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</si>
  <si>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</si>
  <si>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</si>
  <si>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</si>
  <si>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</si>
  <si>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</si>
  <si>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</si>
  <si>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</si>
  <si>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</si>
  <si>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</si>
  <si>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</si>
  <si>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</si>
  <si>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</si>
  <si>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</si>
  <si>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</si>
  <si>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</si>
  <si>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</si>
  <si>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</si>
  <si>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</si>
  <si>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</si>
  <si>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</si>
  <si>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</si>
  <si>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</si>
  <si>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</si>
  <si>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</si>
  <si>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</si>
  <si>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</si>
  <si>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</si>
  <si>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</si>
  <si>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</si>
  <si>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</si>
  <si>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</si>
  <si>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</si>
  <si>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</si>
  <si>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</si>
  <si>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</si>
  <si>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</si>
  <si>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</si>
  <si>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</si>
  <si>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</si>
  <si>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</si>
  <si>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</si>
  <si>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</si>
  <si>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</si>
  <si>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</si>
  <si>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</si>
  <si>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</si>
  <si>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</si>
  <si>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</si>
  <si>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</si>
  <si>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</si>
  <si>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</si>
  <si>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</si>
  <si>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</si>
  <si>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</si>
  <si>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</si>
  <si>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</si>
  <si>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</si>
  <si>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</si>
  <si>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</si>
  <si>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</si>
  <si>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</si>
  <si>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</si>
  <si>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</si>
  <si>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</si>
  <si>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</si>
  <si>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</si>
  <si>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</si>
  <si>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</si>
  <si>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</si>
  <si>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</si>
  <si>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</si>
  <si>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</si>
  <si>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</si>
  <si>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</si>
  <si>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</si>
  <si>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</si>
  <si>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</si>
  <si>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</si>
  <si>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</si>
  <si>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</si>
  <si>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</si>
  <si>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</si>
  <si>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</si>
  <si>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</si>
  <si>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</si>
  <si>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</si>
  <si>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</si>
  <si>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</si>
  <si>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</si>
  <si>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</si>
  <si>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</si>
  <si>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</si>
  <si>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</si>
  <si>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</si>
  <si>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</si>
  <si>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</si>
  <si>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</si>
  <si>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</si>
  <si>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</si>
  <si>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</si>
  <si>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</si>
  <si>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</si>
  <si>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</si>
  <si>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</si>
  <si>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</si>
  <si>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</si>
  <si>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</si>
  <si>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</si>
  <si>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</si>
  <si>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</si>
  <si>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</si>
  <si>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</si>
  <si>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</si>
  <si>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</si>
  <si>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</si>
  <si>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</si>
  <si>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</si>
  <si>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</si>
  <si>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</si>
  <si>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</si>
  <si>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</si>
  <si>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</si>
  <si>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</si>
  <si>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</si>
  <si>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</si>
  <si>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</si>
  <si>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</si>
  <si>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</si>
  <si>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</si>
  <si>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</si>
  <si>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</si>
  <si>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</si>
  <si>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</si>
  <si>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</si>
  <si>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</si>
  <si>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</si>
  <si>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</si>
  <si>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</si>
  <si>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</si>
  <si>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</si>
  <si>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</si>
  <si>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</si>
  <si>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</si>
  <si>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</si>
  <si>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</si>
  <si>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</si>
  <si>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</si>
  <si>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</si>
  <si>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</si>
  <si>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</si>
  <si>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</si>
  <si>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</si>
  <si>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</si>
  <si>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</si>
  <si>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</si>
  <si>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</si>
  <si>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</si>
  <si>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</si>
  <si>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</si>
  <si>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</si>
  <si>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</si>
  <si>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</si>
  <si>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</si>
  <si>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</si>
  <si>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</si>
  <si>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</si>
  <si>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</si>
  <si>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</si>
  <si>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</si>
  <si>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</si>
  <si>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</si>
  <si>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</si>
  <si>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</si>
  <si>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</si>
  <si>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</si>
  <si>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</si>
  <si>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</si>
  <si>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</si>
  <si>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</si>
  <si>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</si>
  <si>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</si>
  <si>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</si>
  <si>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</si>
  <si>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</si>
  <si>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</si>
  <si>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</si>
  <si>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</si>
  <si>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</si>
  <si>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</si>
  <si>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</si>
  <si>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</si>
  <si>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</si>
  <si>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</si>
  <si>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</si>
  <si>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</si>
  <si>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</si>
  <si>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</si>
  <si>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</si>
  <si>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</si>
  <si>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</si>
  <si>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</si>
  <si>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</si>
  <si>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</si>
  <si>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</si>
  <si>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</si>
  <si>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</si>
  <si>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</si>
  <si>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</si>
  <si>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</si>
  <si>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</si>
  <si>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</si>
  <si>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</si>
  <si>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</si>
  <si>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</si>
  <si>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</si>
  <si>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</si>
  <si>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</si>
  <si>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</si>
  <si>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</si>
  <si>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</si>
  <si>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</si>
  <si>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</si>
  <si>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</si>
  <si>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</si>
  <si>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</si>
  <si>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</si>
  <si>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</si>
  <si>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</si>
  <si>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</si>
  <si>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</si>
  <si>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</si>
  <si>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</si>
  <si>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</si>
  <si>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</si>
  <si>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</si>
  <si>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</si>
  <si>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</si>
  <si>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</si>
  <si>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</si>
  <si>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</si>
  <si>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</si>
  <si>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</si>
  <si>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</si>
  <si>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</si>
  <si>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</si>
  <si>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</si>
  <si>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</si>
  <si>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</si>
  <si>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</si>
  <si>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</si>
  <si>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</si>
  <si>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</si>
  <si>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</si>
  <si>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</si>
  <si>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</si>
  <si>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</si>
  <si>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</si>
  <si>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</si>
  <si>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</si>
  <si>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</si>
  <si>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</si>
  <si>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</si>
  <si>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</si>
  <si>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</si>
  <si>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</si>
  <si>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</si>
  <si>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</si>
  <si>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</si>
  <si>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</si>
  <si>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</si>
  <si>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</si>
  <si>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</si>
  <si>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</si>
  <si>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</si>
  <si>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</si>
  <si>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</si>
  <si>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</si>
  <si>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</si>
  <si>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</si>
  <si>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</si>
  <si>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</si>
  <si>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</si>
  <si>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</si>
  <si>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</si>
  <si>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</si>
  <si>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</si>
  <si>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</si>
  <si>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</si>
  <si>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</si>
  <si>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</si>
  <si>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</si>
  <si>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</si>
  <si>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</si>
  <si>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</si>
  <si>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</si>
  <si>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</si>
  <si>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</si>
  <si>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</si>
  <si>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</si>
  <si>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</si>
  <si>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</si>
  <si>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</si>
  <si>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</si>
  <si>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</si>
  <si>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</si>
  <si>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</si>
  <si>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</si>
  <si>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</si>
  <si>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</si>
  <si>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</si>
  <si>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</si>
  <si>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</si>
  <si>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</si>
  <si>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</si>
  <si>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</si>
  <si>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</si>
  <si>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</si>
  <si>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</si>
  <si>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</si>
  <si>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</si>
  <si>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</si>
  <si>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</si>
  <si>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</si>
  <si>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</si>
  <si>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</si>
  <si>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</si>
  <si>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</si>
  <si>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</si>
  <si>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</si>
  <si>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</si>
  <si>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</si>
  <si>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</si>
  <si>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</si>
  <si>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</si>
  <si>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</si>
  <si>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</si>
  <si>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</si>
  <si>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</si>
  <si>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</si>
  <si>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</si>
  <si>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</si>
  <si>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</si>
  <si>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</si>
  <si>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</si>
  <si>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</si>
  <si>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</si>
  <si>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</si>
  <si>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</si>
  <si>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</si>
  <si>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</si>
  <si>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</si>
  <si>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</si>
  <si>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</si>
  <si>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</si>
  <si>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</si>
  <si>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</si>
  <si>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</si>
  <si>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</si>
  <si>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</si>
  <si>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</si>
  <si>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</si>
  <si>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</si>
  <si>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</si>
  <si>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</si>
  <si>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</si>
  <si>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</si>
  <si>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</si>
  <si>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</si>
  <si>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</si>
  <si>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</si>
  <si>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</si>
  <si>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</si>
  <si>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</si>
  <si>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</si>
  <si>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</si>
  <si>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</si>
  <si>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</si>
  <si>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</si>
  <si>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</si>
  <si>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</si>
  <si>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</si>
  <si>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</si>
  <si>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</si>
  <si>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</si>
  <si>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</si>
  <si>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</si>
  <si>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</si>
  <si>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</si>
  <si>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</si>
  <si>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</si>
  <si>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</si>
  <si>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</si>
  <si>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</si>
  <si>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</si>
  <si>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</si>
  <si>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</si>
  <si>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</si>
  <si>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</si>
  <si>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</si>
  <si>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</si>
  <si>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</si>
  <si>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</si>
  <si>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</si>
  <si>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</si>
  <si>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</si>
  <si>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</si>
  <si>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</si>
  <si>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</si>
  <si>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</si>
  <si>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</si>
  <si>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</si>
  <si>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</si>
  <si>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</si>
  <si>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</si>
  <si>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</si>
  <si>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</si>
  <si>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</si>
  <si>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</si>
  <si>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</si>
  <si>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</si>
  <si>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</si>
  <si>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</si>
  <si>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</si>
  <si>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</si>
  <si>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</si>
  <si>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</si>
  <si>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</si>
  <si>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</si>
  <si>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</si>
  <si>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</si>
  <si>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</si>
  <si>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</si>
  <si>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</si>
  <si>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</si>
  <si>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</si>
  <si>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</si>
  <si>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</si>
  <si>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</si>
  <si>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</si>
  <si>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</si>
  <si>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</si>
  <si>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</si>
  <si>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</si>
  <si>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</si>
  <si>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</si>
  <si>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</si>
  <si>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</si>
  <si>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</si>
  <si>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</si>
  <si>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</si>
  <si>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</si>
  <si>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</si>
  <si>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</si>
  <si>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</si>
  <si>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</si>
  <si>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</si>
  <si>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</si>
  <si>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</si>
  <si>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</si>
  <si>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</si>
  <si>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</si>
  <si>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</si>
  <si>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</si>
  <si>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</si>
  <si>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</si>
  <si>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</si>
  <si>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</si>
  <si>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</si>
  <si>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</si>
  <si>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</si>
  <si>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</si>
  <si>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</si>
  <si>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</si>
  <si>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</si>
  <si>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</si>
  <si>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</si>
  <si>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</si>
  <si>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</si>
  <si>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</si>
  <si>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</si>
  <si>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</si>
  <si>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</si>
  <si>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</si>
  <si>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</si>
  <si>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</si>
  <si>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</si>
  <si>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</si>
  <si>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</si>
  <si>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</si>
  <si>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</si>
  <si>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</si>
  <si>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</si>
  <si>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</si>
  <si>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</si>
  <si>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</si>
  <si>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</si>
  <si>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</si>
  <si>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</si>
  <si>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</si>
  <si>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</si>
  <si>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</si>
  <si>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</si>
  <si>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</si>
  <si>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</si>
  <si>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</si>
  <si>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</si>
  <si>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</si>
  <si>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</si>
  <si>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</si>
  <si>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</si>
  <si>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</si>
  <si>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</si>
  <si>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</si>
  <si>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</si>
  <si>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</si>
  <si>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</si>
  <si>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</si>
  <si>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</si>
  <si>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</si>
  <si>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</si>
  <si>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</si>
  <si>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</si>
  <si>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</si>
  <si>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</si>
  <si>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</si>
  <si>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</si>
  <si>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</si>
  <si>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</si>
  <si>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</si>
  <si>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</si>
  <si>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</si>
  <si>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</si>
  <si>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</si>
  <si>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</si>
  <si>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</si>
  <si>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</si>
  <si>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</si>
  <si>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</si>
  <si>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</si>
  <si>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</si>
  <si>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</si>
  <si>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</si>
  <si>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</si>
  <si>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</si>
  <si>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</si>
  <si>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</si>
  <si>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</si>
  <si>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</si>
  <si>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</si>
  <si>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</si>
  <si>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</si>
  <si>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</si>
  <si>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</si>
  <si>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</si>
  <si>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</si>
  <si>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</si>
  <si>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</si>
  <si>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</si>
  <si>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</si>
  <si>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</si>
  <si>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</si>
  <si>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</si>
  <si>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</si>
  <si>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</si>
  <si>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</si>
  <si>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</si>
  <si>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</si>
  <si>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</si>
  <si>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</si>
  <si>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</si>
  <si>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</si>
  <si>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</si>
  <si>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</si>
  <si>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</si>
  <si>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</si>
  <si>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</si>
  <si>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</si>
  <si>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</si>
  <si>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</si>
  <si>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</si>
  <si>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</si>
  <si>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</si>
  <si>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</si>
  <si>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</si>
  <si>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</si>
  <si>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</si>
  <si>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</si>
  <si>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</si>
  <si>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</si>
  <si>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</si>
  <si>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</si>
  <si>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</si>
  <si>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</si>
  <si>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</si>
  <si>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</si>
  <si>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</si>
  <si>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</si>
  <si>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</si>
  <si>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</si>
  <si>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</si>
  <si>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</si>
  <si>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</si>
  <si>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</si>
  <si>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</si>
  <si>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</si>
  <si>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</si>
  <si>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</si>
  <si>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</si>
  <si>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</si>
  <si>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</si>
  <si>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</si>
  <si>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</si>
  <si>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</si>
  <si>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</si>
  <si>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</si>
  <si>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</si>
  <si>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</si>
  <si>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</si>
  <si>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</si>
  <si>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</si>
  <si>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</si>
  <si>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</si>
  <si>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</si>
  <si>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</si>
  <si>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</si>
  <si>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</si>
  <si>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</si>
  <si>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</si>
  <si>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</si>
  <si>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</si>
  <si>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</si>
  <si>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</si>
  <si>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</si>
  <si>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</si>
  <si>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</si>
  <si>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</si>
  <si>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</si>
  <si>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</si>
  <si>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</si>
  <si>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</si>
  <si>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</si>
  <si>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</si>
  <si>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</si>
  <si>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</si>
  <si>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</si>
  <si>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</si>
  <si>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</si>
  <si>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</si>
  <si>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</si>
  <si>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</si>
  <si>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</si>
  <si>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</si>
  <si>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</si>
  <si>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</si>
  <si>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</si>
  <si>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</si>
  <si>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</si>
  <si>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</si>
  <si>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</si>
  <si>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</si>
  <si>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</si>
  <si>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</si>
  <si>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</si>
  <si>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</si>
  <si>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</si>
  <si>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</si>
  <si>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</si>
  <si>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</si>
  <si>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</si>
  <si>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</si>
  <si>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</si>
  <si>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</si>
  <si>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</si>
  <si>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</si>
  <si>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</si>
  <si>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</si>
  <si>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</si>
  <si>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</si>
  <si>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</si>
  <si>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</si>
  <si>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</si>
  <si>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</si>
  <si>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</si>
  <si>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</si>
  <si>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</si>
  <si>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</si>
  <si>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</si>
  <si>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</si>
  <si>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</si>
  <si>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</si>
  <si>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</si>
  <si>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</si>
  <si>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</si>
  <si>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</si>
  <si>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</si>
  <si>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</si>
  <si>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</si>
  <si>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</si>
  <si>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</si>
  <si>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</si>
  <si>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</si>
  <si>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</si>
  <si>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</si>
  <si>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</si>
  <si>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</si>
  <si>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</si>
  <si>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</si>
  <si>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</si>
  <si>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</si>
  <si>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</si>
  <si>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</si>
  <si>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</si>
  <si>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</si>
  <si>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</si>
  <si>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</si>
  <si>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</si>
  <si>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</si>
  <si>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</si>
  <si>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</si>
  <si>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</si>
  <si>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</si>
  <si>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</si>
  <si>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</si>
  <si>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</si>
  <si>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</si>
  <si>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</si>
  <si>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</si>
  <si>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</si>
  <si>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</si>
  <si>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</si>
  <si>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</si>
  <si>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</si>
  <si>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</si>
  <si>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</si>
  <si>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</si>
  <si>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</si>
  <si>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</si>
  <si>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</si>
  <si>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</si>
  <si>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</si>
  <si>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</si>
  <si>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</si>
  <si>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</si>
  <si>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</si>
  <si>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</si>
  <si>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</si>
  <si>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</si>
  <si>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</si>
  <si>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</si>
  <si>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</si>
  <si>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</si>
  <si>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</si>
  <si>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</si>
  <si>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</si>
  <si>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</si>
  <si>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</si>
  <si>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</si>
  <si>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</si>
  <si>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</si>
  <si>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</si>
  <si>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</si>
  <si>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</si>
  <si>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</si>
  <si>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</si>
  <si>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</si>
  <si>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</si>
  <si>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</si>
  <si>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</si>
  <si>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</si>
  <si>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</si>
  <si>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</si>
  <si>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</si>
  <si>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</si>
  <si>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</si>
  <si>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</si>
  <si>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</si>
  <si>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</si>
  <si>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</si>
  <si>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</si>
  <si>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</si>
  <si>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</si>
  <si>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</si>
  <si>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</si>
  <si>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</si>
  <si>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</si>
  <si>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</si>
  <si>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</si>
  <si>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</si>
  <si>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</si>
  <si>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</si>
  <si>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</si>
  <si>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</si>
  <si>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</si>
  <si>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</si>
  <si>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</si>
  <si>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</si>
  <si>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</si>
  <si>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</si>
  <si>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</si>
  <si>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</si>
  <si>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</si>
  <si>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</si>
  <si>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</si>
  <si>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</si>
  <si>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</si>
  <si>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</si>
  <si>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</si>
  <si>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</si>
  <si>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</si>
  <si>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</si>
  <si>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</si>
  <si>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</si>
  <si>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</si>
  <si>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</si>
  <si>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</si>
  <si>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</si>
  <si>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</si>
  <si>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</si>
  <si>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</si>
  <si>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</si>
  <si>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</si>
  <si>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</si>
  <si>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</si>
  <si>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</si>
  <si>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</si>
  <si>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</si>
  <si>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</si>
  <si>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</si>
  <si>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</si>
  <si>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</si>
  <si>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</si>
  <si>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</si>
  <si>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</si>
  <si>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</si>
  <si>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</si>
  <si>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</si>
  <si>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</si>
  <si>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</si>
  <si>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</si>
  <si>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</si>
  <si>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</si>
  <si>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</si>
  <si>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</si>
  <si>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</si>
  <si>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</si>
  <si>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</si>
  <si>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</si>
  <si>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</si>
  <si>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</si>
  <si>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</si>
  <si>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</si>
  <si>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</si>
  <si>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</si>
  <si>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</si>
  <si>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</si>
  <si>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</si>
  <si>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</si>
  <si>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</si>
  <si>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</si>
  <si>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</si>
  <si>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</si>
  <si>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</si>
  <si>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</si>
  <si>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</si>
  <si>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</si>
  <si>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</si>
  <si>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</si>
  <si>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</si>
  <si>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</si>
  <si>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</si>
  <si>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</si>
  <si>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</si>
  <si>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</si>
  <si>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</si>
  <si>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</si>
  <si>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</si>
  <si>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</si>
  <si>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</si>
  <si>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</si>
  <si>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</si>
  <si>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</si>
  <si>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</si>
  <si>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</si>
  <si>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</si>
  <si>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</si>
  <si>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</si>
  <si>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</si>
  <si>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</si>
  <si>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</si>
  <si>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</si>
  <si>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</si>
  <si>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</si>
  <si>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</si>
  <si>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</si>
  <si>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</si>
  <si>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</si>
  <si>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</si>
  <si>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</si>
  <si>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</si>
  <si>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</si>
  <si>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</si>
  <si>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</si>
  <si>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</si>
  <si>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</si>
  <si>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</si>
  <si>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</si>
  <si>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</si>
  <si>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</si>
  <si>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</si>
  <si>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</si>
  <si>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</si>
  <si>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</si>
  <si>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</si>
  <si>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</si>
  <si>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</si>
  <si>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</si>
  <si>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</si>
  <si>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</si>
  <si>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</si>
  <si>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</si>
  <si>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</si>
  <si>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</si>
  <si>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</si>
  <si>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</si>
  <si>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</si>
  <si>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</si>
  <si>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</si>
  <si>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</si>
  <si>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</si>
  <si>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</si>
  <si>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</si>
  <si>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</si>
  <si>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</si>
  <si>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</si>
  <si>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</si>
  <si>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</si>
  <si>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</si>
  <si>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</si>
  <si>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</si>
  <si>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</si>
  <si>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</si>
  <si>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</si>
  <si>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</si>
  <si>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</si>
  <si>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</si>
  <si>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</si>
  <si>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</si>
  <si>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</si>
  <si>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</si>
  <si>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</si>
  <si>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</si>
  <si>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</si>
  <si>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</si>
  <si>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</si>
  <si>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</si>
  <si>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</si>
  <si>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</si>
  <si>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</si>
  <si>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</si>
  <si>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</si>
  <si>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</si>
  <si>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</si>
  <si>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</si>
  <si>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</si>
  <si>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</si>
  <si>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</si>
  <si>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</si>
  <si>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</si>
  <si>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</si>
  <si>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</si>
  <si>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</si>
  <si>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</si>
  <si>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</si>
  <si>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</si>
  <si>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</si>
  <si>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</si>
  <si>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</si>
  <si>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</si>
  <si>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</si>
  <si>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</si>
  <si>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</si>
  <si>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</si>
  <si>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</si>
  <si>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</si>
  <si>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</si>
  <si>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</si>
  <si>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</si>
  <si>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</si>
  <si>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</si>
  <si>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</si>
  <si>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</si>
  <si>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</si>
  <si>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</si>
  <si>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</si>
  <si>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</si>
  <si>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</si>
  <si>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</si>
  <si>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</si>
  <si>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</si>
  <si>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</si>
  <si>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</si>
  <si>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</si>
  <si>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</si>
  <si>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</si>
  <si>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</si>
  <si>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</si>
  <si>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</si>
  <si>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</si>
  <si>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</si>
  <si>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</si>
  <si>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</si>
  <si>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</si>
  <si>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</si>
  <si>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</si>
  <si>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</si>
  <si>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</si>
  <si>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</si>
  <si>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</si>
  <si>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</si>
  <si>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</si>
  <si>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</si>
  <si>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</si>
  <si>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</si>
  <si>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</si>
  <si>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</si>
  <si>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</si>
  <si>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</si>
  <si>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</si>
  <si>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</si>
  <si>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</si>
  <si>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</si>
  <si>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</si>
  <si>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</si>
  <si>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</si>
  <si>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</si>
  <si>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</si>
  <si>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</si>
  <si>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</si>
  <si>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</si>
  <si>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</si>
  <si>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</si>
  <si>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</si>
  <si>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</si>
  <si>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</si>
  <si>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</si>
  <si>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</si>
  <si>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</si>
  <si>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</si>
  <si>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</si>
  <si>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</si>
  <si>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</si>
  <si>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</si>
  <si>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</si>
  <si>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</si>
  <si>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</si>
  <si>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</si>
  <si>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</si>
  <si>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</si>
  <si>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</si>
  <si>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</si>
  <si>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</si>
  <si>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</si>
  <si>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</si>
  <si>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</si>
  <si>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</si>
  <si>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</si>
  <si>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</si>
  <si>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</si>
  <si>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</si>
  <si>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</si>
  <si>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</si>
  <si>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</si>
  <si>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</si>
  <si>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</si>
  <si>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</si>
  <si>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</si>
  <si>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</si>
  <si>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</si>
  <si>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</si>
  <si>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</si>
  <si>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</si>
  <si>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</si>
  <si>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</si>
  <si>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</si>
  <si>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</si>
  <si>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</si>
  <si>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</si>
  <si>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</si>
  <si>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</si>
  <si>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</si>
  <si>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</si>
  <si>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</si>
  <si>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</si>
  <si>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</si>
  <si>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</si>
  <si>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</si>
  <si>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</si>
  <si>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</si>
  <si>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</si>
  <si>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</si>
  <si>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</si>
  <si>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</si>
  <si>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</si>
  <si>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</si>
  <si>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</si>
  <si>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</si>
  <si>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</si>
  <si>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</si>
  <si>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</si>
  <si>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</si>
  <si>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</si>
  <si>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</si>
  <si>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</si>
  <si>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</si>
  <si>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</si>
  <si>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</si>
  <si>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</si>
  <si>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</si>
  <si>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</si>
  <si>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</si>
  <si>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</si>
  <si>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</si>
  <si>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</si>
  <si>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</si>
  <si>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</si>
  <si>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</si>
  <si>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</si>
  <si>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</si>
  <si>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</si>
  <si>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</si>
  <si>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</si>
  <si>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</si>
  <si>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</si>
  <si>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</si>
  <si>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</si>
  <si>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</si>
  <si>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</si>
  <si>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</si>
  <si>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</si>
  <si>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</si>
  <si>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</si>
  <si>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</si>
  <si>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</si>
  <si>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</si>
  <si>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</si>
  <si>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</si>
  <si>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</si>
  <si>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</si>
  <si>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</si>
  <si>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</si>
  <si>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</si>
  <si>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</si>
  <si>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</si>
  <si>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</si>
  <si>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</si>
  <si>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</si>
  <si>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</si>
  <si>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</si>
  <si>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</si>
  <si>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</si>
  <si>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</si>
  <si>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</si>
  <si>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</si>
  <si>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</si>
  <si>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</si>
  <si>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</si>
  <si>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</si>
  <si>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</si>
  <si>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</si>
  <si>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</si>
  <si>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</si>
  <si>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</si>
  <si>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</si>
  <si>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</si>
  <si>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</si>
  <si>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</si>
  <si>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</si>
  <si>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</si>
  <si>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</si>
  <si>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</si>
  <si>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</si>
  <si>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</si>
  <si>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</si>
  <si>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</si>
  <si>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</si>
  <si>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</si>
  <si>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</si>
  <si>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</si>
  <si>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</si>
  <si>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</si>
  <si>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</si>
  <si>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</si>
  <si>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</si>
  <si>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</si>
  <si>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</si>
  <si>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</si>
  <si>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</si>
  <si>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</si>
  <si>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</si>
  <si>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</si>
  <si>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</si>
  <si>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</si>
  <si>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</si>
  <si>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</si>
  <si>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</si>
  <si>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</si>
  <si>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</si>
  <si>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</si>
  <si>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</si>
  <si>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</si>
  <si>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</si>
  <si>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</si>
  <si>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</si>
  <si>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</si>
  <si>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</si>
  <si>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</si>
  <si>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</si>
  <si>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</si>
  <si>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</si>
  <si>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</si>
  <si>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</si>
  <si>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</si>
  <si>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</si>
  <si>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</si>
  <si>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</si>
  <si>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</si>
  <si>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</si>
  <si>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</si>
  <si>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</si>
  <si>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</si>
  <si>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</si>
  <si>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</si>
  <si>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</si>
  <si>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</si>
  <si>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</si>
  <si>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</si>
  <si>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</si>
  <si>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</si>
  <si>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</si>
  <si>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</si>
  <si>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</si>
  <si>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</si>
  <si>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</si>
  <si>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</si>
  <si>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</si>
  <si>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</si>
  <si>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</si>
  <si>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</si>
  <si>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</si>
  <si>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</si>
  <si>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</si>
  <si>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</si>
  <si>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</si>
  <si>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</si>
  <si>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</si>
  <si>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</si>
  <si>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</si>
  <si>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</si>
  <si>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</si>
  <si>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</si>
  <si>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</si>
  <si>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</si>
  <si>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</si>
  <si>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</si>
  <si>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</si>
  <si>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</si>
  <si>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</si>
  <si>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</si>
  <si>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</si>
  <si>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</si>
  <si>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</si>
  <si>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</si>
  <si>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</si>
  <si>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</si>
  <si>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</si>
  <si>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</si>
  <si>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</si>
  <si>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</si>
  <si>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</si>
  <si>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</si>
  <si>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</si>
  <si>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</si>
  <si>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</si>
  <si>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</si>
  <si>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</si>
  <si>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</si>
  <si>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</si>
  <si>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</si>
  <si>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</si>
  <si>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</si>
  <si>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</si>
  <si>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</si>
  <si>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</si>
  <si>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</si>
  <si>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</si>
  <si>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</si>
  <si>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</si>
  <si>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</si>
  <si>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</si>
  <si>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</si>
  <si>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</si>
  <si>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</si>
  <si>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</si>
  <si>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</si>
  <si>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</si>
  <si>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</si>
  <si>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</si>
  <si>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</si>
  <si>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</si>
  <si>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</si>
  <si>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</si>
  <si>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</si>
  <si>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</si>
  <si>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</si>
  <si>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</si>
  <si>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</si>
  <si>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</si>
  <si>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</si>
  <si>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</si>
  <si>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</si>
  <si>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</si>
  <si>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</si>
  <si>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</si>
  <si>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</si>
  <si>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</si>
  <si>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</si>
  <si>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</si>
  <si>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</si>
  <si>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</si>
  <si>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</si>
  <si>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</si>
  <si>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</si>
  <si>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</si>
  <si>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</si>
  <si>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</si>
  <si>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</si>
  <si>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</si>
  <si>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</si>
  <si>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</si>
  <si>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</si>
  <si>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</si>
  <si>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</si>
  <si>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</si>
  <si>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</si>
  <si>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</si>
  <si>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</si>
  <si>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</si>
  <si>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</si>
  <si>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</si>
  <si>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</si>
  <si>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</si>
  <si>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</si>
  <si>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</si>
  <si>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</si>
  <si>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</si>
  <si>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</si>
  <si>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</si>
  <si>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</si>
  <si>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</si>
  <si>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</si>
  <si>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</si>
  <si>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</si>
  <si>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</si>
  <si>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</si>
  <si>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</si>
  <si>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</si>
  <si>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</si>
  <si>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</si>
  <si>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</si>
  <si>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</si>
  <si>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</si>
  <si>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</si>
  <si>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</si>
  <si>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</si>
  <si>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</si>
  <si>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</si>
  <si>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</si>
  <si>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</si>
  <si>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</si>
  <si>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</si>
  <si>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</si>
  <si>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</si>
  <si>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</si>
  <si>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</si>
  <si>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</si>
  <si>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</si>
  <si>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</si>
  <si>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</si>
  <si>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</si>
  <si>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</si>
  <si>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</si>
  <si>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</si>
  <si>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</si>
  <si>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</si>
  <si>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</si>
  <si>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</si>
  <si>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</si>
  <si>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</si>
  <si>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</si>
  <si>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</si>
  <si>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</si>
  <si>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</si>
  <si>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</si>
  <si>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</si>
  <si>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</si>
  <si>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</si>
  <si>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</si>
  <si>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</si>
  <si>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</si>
  <si>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</si>
  <si>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</si>
  <si>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</si>
  <si>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</si>
  <si>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</si>
  <si>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</si>
  <si>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</si>
  <si>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</si>
  <si>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</si>
  <si>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</si>
  <si>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</si>
  <si>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</si>
  <si>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</si>
  <si>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</si>
  <si>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</si>
  <si>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</si>
  <si>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</si>
  <si>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</si>
  <si>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</si>
  <si>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</si>
  <si>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</si>
  <si>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</si>
  <si>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</si>
  <si>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</si>
  <si>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</si>
  <si>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</si>
  <si>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</si>
  <si>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</si>
  <si>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</si>
  <si>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</si>
  <si>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</si>
  <si>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</si>
  <si>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</si>
  <si>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</si>
  <si>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</si>
  <si>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</si>
  <si>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</si>
  <si>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</si>
  <si>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</si>
  <si>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</si>
  <si>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</si>
  <si>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</si>
  <si>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</si>
  <si>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</si>
  <si>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</si>
  <si>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</si>
  <si>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</si>
  <si>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</si>
  <si>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</si>
  <si>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</si>
  <si>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</si>
  <si>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</si>
  <si>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</si>
  <si>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</si>
  <si>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</si>
  <si>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</si>
  <si>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</si>
  <si>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</si>
  <si>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</si>
  <si>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</si>
  <si>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</si>
  <si>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</si>
  <si>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</si>
  <si>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</si>
  <si>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</si>
  <si>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</si>
  <si>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</si>
  <si>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</si>
  <si>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</si>
  <si>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</si>
  <si>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</si>
  <si>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</si>
  <si>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</si>
  <si>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</si>
  <si>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</si>
  <si>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</si>
  <si>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</si>
  <si>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</si>
  <si>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</si>
  <si>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</si>
  <si>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</si>
  <si>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</si>
  <si>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</si>
  <si>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</si>
  <si>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</si>
  <si>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</si>
  <si>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</si>
  <si>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</si>
  <si>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</si>
  <si>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</si>
  <si>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</si>
  <si>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</si>
  <si>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</si>
  <si>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</si>
  <si>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</si>
  <si>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</si>
  <si>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</si>
  <si>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</si>
  <si>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</si>
  <si>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</si>
  <si>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</si>
  <si>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</si>
  <si>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</si>
  <si>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</si>
  <si>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</si>
  <si>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</si>
  <si>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</si>
  <si>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</si>
  <si>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</si>
  <si>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</si>
  <si>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</si>
  <si>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</si>
  <si>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</si>
  <si>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</si>
  <si>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</si>
  <si>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</si>
  <si>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</si>
  <si>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</si>
  <si>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</si>
  <si>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</si>
  <si>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</si>
  <si>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</si>
  <si>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</si>
  <si>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</si>
  <si>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</si>
  <si>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</si>
  <si>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</si>
  <si>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</si>
  <si>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</si>
  <si>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</si>
  <si>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</si>
  <si>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</si>
  <si>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</si>
  <si>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</si>
  <si>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</si>
  <si>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</si>
  <si>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</si>
  <si>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</si>
  <si>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</si>
  <si>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</si>
  <si>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</si>
  <si>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</si>
  <si>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</si>
  <si>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</si>
  <si>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</si>
  <si>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</si>
  <si>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</si>
  <si>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</si>
  <si>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</si>
  <si>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</si>
  <si>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</si>
  <si>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</si>
  <si>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</si>
  <si>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</si>
  <si>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</si>
  <si>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</si>
  <si>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</si>
  <si>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</si>
  <si>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</si>
  <si>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</si>
  <si>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</si>
  <si>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</si>
  <si>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</si>
  <si>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</si>
  <si>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</si>
  <si>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</si>
  <si>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</si>
  <si>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</si>
  <si>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</si>
  <si>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</si>
  <si>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</si>
  <si>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</si>
  <si>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</si>
  <si>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</si>
  <si>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</si>
  <si>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</si>
  <si>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</si>
  <si>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</si>
  <si>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</si>
  <si>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</si>
  <si>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</si>
  <si>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</si>
  <si>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</si>
  <si>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</si>
  <si>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</si>
  <si>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</si>
  <si>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</si>
  <si>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</si>
  <si>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</si>
  <si>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</si>
  <si>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</si>
  <si>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</si>
  <si>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</si>
  <si>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</si>
  <si>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</si>
  <si>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</si>
  <si>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</si>
  <si>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</si>
  <si>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</si>
  <si>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</si>
  <si>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</si>
  <si>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</si>
  <si>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</si>
  <si>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</si>
  <si>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</si>
  <si>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</si>
  <si>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</si>
  <si>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</si>
  <si>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</si>
  <si>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</si>
  <si>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</si>
  <si>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</si>
  <si>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</si>
  <si>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</si>
  <si>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</si>
  <si>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</si>
  <si>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</si>
  <si>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</si>
  <si>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</si>
  <si>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</si>
  <si>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</si>
  <si>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</si>
  <si>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</si>
  <si>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</si>
  <si>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</si>
  <si>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</si>
  <si>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</si>
  <si>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</si>
  <si>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</si>
  <si>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</si>
  <si>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</si>
  <si>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</si>
  <si>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</si>
  <si>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</si>
  <si>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</si>
  <si>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</si>
  <si>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</si>
  <si>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</si>
  <si>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</si>
  <si>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</si>
  <si>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</si>
  <si>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</si>
  <si>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</si>
  <si>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</si>
  <si>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</si>
  <si>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</si>
  <si>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</si>
  <si>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</si>
  <si>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</si>
  <si>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</si>
  <si>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</si>
  <si>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</si>
  <si>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</si>
  <si>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</si>
  <si>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</si>
  <si>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</si>
  <si>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</si>
  <si>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</si>
  <si>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</si>
  <si>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</si>
  <si>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</si>
  <si>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</si>
  <si>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</si>
  <si>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</si>
  <si>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</si>
  <si>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</si>
  <si>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</si>
  <si>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</si>
  <si>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</si>
  <si>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</si>
  <si>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</si>
  <si>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</si>
  <si>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</si>
  <si>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</si>
  <si>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</si>
  <si>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</si>
  <si>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</si>
  <si>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</si>
  <si>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</si>
  <si>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</si>
  <si>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</si>
  <si>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</si>
  <si>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</si>
  <si>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</si>
  <si>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</si>
  <si>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</si>
  <si>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</si>
  <si>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</si>
  <si>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</si>
  <si>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</si>
  <si>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</si>
  <si>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</si>
  <si>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</si>
  <si>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</si>
  <si>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</si>
  <si>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</si>
  <si>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</si>
  <si>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</si>
  <si>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</si>
  <si>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</si>
  <si>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</si>
  <si>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</si>
  <si>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</si>
  <si>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</si>
  <si>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</si>
  <si>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</si>
  <si>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</si>
  <si>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</si>
  <si>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</si>
  <si>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</si>
  <si>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</si>
  <si>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</si>
  <si>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</si>
  <si>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</si>
  <si>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</si>
  <si>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</si>
  <si>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</si>
  <si>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</si>
  <si>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</si>
  <si>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</si>
  <si>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</si>
  <si>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</si>
  <si>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</si>
  <si>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</si>
  <si>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</si>
  <si>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</si>
  <si>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</si>
  <si>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</si>
  <si>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</si>
  <si>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</si>
  <si>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</si>
  <si>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</si>
  <si>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</si>
  <si>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</si>
  <si>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</si>
  <si>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</si>
  <si>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</si>
  <si>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</si>
  <si>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</si>
  <si>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</si>
  <si>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</si>
  <si>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</si>
  <si>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</si>
  <si>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</si>
  <si>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</si>
  <si>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</si>
  <si>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</si>
  <si>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</si>
  <si>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</si>
  <si>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</si>
  <si>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</si>
  <si>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</si>
  <si>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</si>
  <si>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</si>
  <si>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</si>
  <si>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</si>
  <si>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</si>
  <si>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</si>
  <si>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</si>
  <si>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</si>
  <si>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</si>
  <si>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</si>
  <si>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</si>
  <si>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</si>
  <si>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</si>
  <si>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</si>
  <si>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</si>
  <si>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</si>
  <si>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</si>
  <si>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</si>
  <si>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</si>
  <si>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</si>
  <si>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</si>
  <si>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</si>
  <si>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</si>
  <si>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</si>
  <si>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</si>
  <si>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</si>
  <si>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</si>
  <si>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</si>
  <si>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</si>
  <si>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</si>
  <si>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</si>
  <si>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</si>
  <si>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</si>
  <si>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</si>
  <si>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</si>
  <si>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</si>
  <si>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</si>
  <si>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</si>
  <si>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</si>
  <si>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</si>
  <si>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</si>
  <si>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</si>
  <si>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</si>
  <si>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</si>
  <si>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</si>
  <si>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</si>
  <si>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</si>
  <si>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</si>
  <si>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</si>
  <si>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</si>
  <si>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</si>
  <si>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</si>
  <si>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</si>
  <si>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</si>
  <si>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</si>
  <si>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</si>
  <si>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</si>
  <si>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</si>
  <si>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</si>
  <si>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</si>
  <si>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</si>
  <si>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</si>
  <si>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</si>
  <si>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</si>
  <si>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</si>
  <si>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</si>
  <si>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</si>
  <si>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</si>
  <si>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</si>
  <si>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</si>
  <si>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</si>
  <si>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</si>
  <si>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</si>
  <si>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</si>
  <si>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</si>
  <si>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</si>
  <si>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</si>
  <si>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</si>
  <si>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</si>
  <si>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</si>
  <si>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</si>
  <si>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</si>
  <si>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</si>
  <si>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</si>
  <si>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</si>
  <si>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</si>
  <si>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</si>
  <si>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</si>
  <si>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</si>
  <si>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</si>
  <si>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</si>
  <si>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</si>
  <si>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</si>
  <si>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</si>
  <si>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</si>
  <si>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</si>
  <si>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</si>
  <si>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</si>
  <si>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</si>
  <si>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</si>
  <si>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</si>
  <si>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</si>
  <si>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</si>
  <si>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</si>
  <si>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</si>
  <si>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</si>
  <si>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</si>
  <si>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</si>
  <si>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</si>
  <si>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</si>
  <si>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</si>
  <si>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</si>
  <si>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</si>
  <si>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</si>
  <si>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</si>
  <si>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</si>
  <si>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</si>
  <si>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</si>
  <si>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</si>
  <si>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</si>
  <si>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</si>
  <si>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</si>
  <si>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</si>
  <si>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</si>
  <si>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</si>
  <si>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</si>
  <si>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</si>
  <si>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</si>
  <si>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</si>
  <si>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</si>
  <si>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</si>
  <si>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</si>
  <si>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</si>
  <si>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</si>
  <si>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</si>
  <si>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</si>
  <si>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</si>
  <si>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</si>
  <si>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</si>
  <si>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</si>
  <si>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</si>
  <si>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</si>
  <si>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</si>
  <si>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</si>
  <si>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</si>
  <si>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</si>
  <si>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</si>
  <si>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</si>
  <si>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</si>
  <si>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</si>
  <si>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</si>
  <si>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</si>
  <si>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</si>
  <si>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</si>
  <si>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</si>
  <si>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</si>
  <si>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</si>
  <si>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</si>
  <si>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</si>
  <si>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</si>
  <si>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</si>
  <si>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</si>
  <si>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</si>
  <si>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</si>
  <si>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</si>
  <si>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</si>
  <si>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</si>
  <si>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</si>
  <si>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</si>
  <si>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</si>
  <si>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</si>
  <si>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</si>
  <si>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</si>
  <si>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</si>
  <si>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</si>
  <si>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</si>
  <si>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</si>
  <si>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</si>
  <si>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</si>
  <si>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</si>
  <si>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</si>
  <si>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</si>
  <si>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</si>
  <si>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</si>
  <si>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</si>
  <si>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</si>
  <si>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</si>
  <si>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</si>
  <si>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</si>
  <si>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</si>
  <si>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</si>
  <si>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</si>
  <si>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</si>
  <si>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</si>
  <si>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</si>
  <si>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</si>
  <si>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</si>
  <si>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</si>
  <si>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</si>
  <si>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</si>
  <si>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</si>
  <si>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</si>
  <si>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</si>
  <si>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</si>
  <si>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</si>
  <si>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</si>
  <si>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</si>
  <si>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</si>
  <si>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</si>
  <si>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</si>
  <si>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</si>
  <si>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</si>
  <si>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</si>
  <si>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</si>
  <si>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</si>
  <si>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</si>
  <si>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</si>
  <si>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</si>
  <si>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</si>
  <si>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</si>
  <si>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</si>
  <si>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</si>
  <si>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</si>
  <si>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</si>
  <si>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</si>
  <si>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</si>
  <si>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</si>
  <si>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</si>
  <si>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</si>
  <si>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</si>
  <si>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</si>
  <si>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</si>
  <si>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</si>
  <si>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</si>
  <si>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</si>
  <si>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</si>
  <si>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</si>
  <si>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</si>
  <si>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</si>
  <si>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</si>
  <si>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</si>
  <si>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</si>
  <si>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</si>
  <si>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</si>
  <si>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</si>
  <si>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</si>
  <si>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</si>
  <si>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</si>
  <si>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</si>
  <si>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</si>
  <si>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</si>
  <si>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</si>
  <si>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</si>
  <si>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</si>
  <si>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</si>
  <si>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</si>
  <si>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</si>
  <si>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</si>
  <si>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</si>
  <si>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</si>
  <si>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</si>
  <si>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</si>
  <si>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</si>
  <si>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</si>
  <si>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</si>
  <si>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</si>
  <si>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</si>
  <si>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</si>
  <si>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</si>
  <si>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</si>
  <si>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</si>
  <si>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</si>
  <si>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</si>
  <si>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</si>
  <si>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</si>
  <si>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</si>
  <si>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</si>
  <si>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</si>
  <si>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</si>
  <si>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</si>
  <si>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</si>
  <si>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</si>
  <si>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</si>
  <si>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</si>
  <si>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</si>
  <si>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</si>
  <si>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</si>
  <si>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</si>
  <si>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</si>
  <si>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</si>
  <si>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</si>
  <si>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</si>
  <si>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</si>
  <si>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</si>
  <si>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</si>
  <si>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</si>
  <si>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</si>
  <si>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</si>
  <si>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</si>
  <si>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</si>
  <si>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</si>
  <si>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</si>
  <si>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</si>
  <si>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</si>
  <si>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</si>
  <si>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</si>
  <si>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</si>
  <si>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</si>
  <si>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</si>
  <si>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</si>
  <si>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</si>
  <si>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</si>
  <si>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</si>
  <si>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</si>
  <si>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</si>
  <si>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</si>
  <si>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</si>
  <si>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</si>
  <si>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</si>
  <si>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</si>
  <si>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</si>
  <si>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</si>
  <si>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</si>
  <si>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</si>
  <si>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</si>
  <si>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</si>
  <si>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</si>
  <si>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</si>
  <si>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</si>
  <si>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</si>
  <si>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</si>
  <si>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</si>
  <si>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</si>
  <si>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</si>
  <si>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</si>
  <si>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</si>
  <si>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</si>
  <si>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</si>
  <si>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</si>
  <si>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</si>
  <si>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</si>
  <si>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</si>
  <si>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</si>
  <si>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</si>
  <si>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</si>
  <si>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</si>
  <si>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</si>
  <si>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</si>
  <si>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</si>
  <si>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</si>
  <si>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</si>
  <si>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</si>
  <si>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</si>
  <si>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</si>
  <si>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</si>
  <si>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</si>
  <si>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</si>
  <si>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</si>
  <si>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</si>
  <si>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</si>
  <si>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</si>
  <si>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</si>
  <si>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</si>
  <si>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</si>
  <si>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</si>
  <si>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</si>
  <si>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</si>
  <si>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</si>
  <si>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</si>
  <si>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</si>
  <si>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</si>
  <si>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</si>
  <si>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</si>
  <si>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</si>
  <si>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</si>
  <si>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</si>
  <si>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</si>
  <si>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</si>
  <si>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</si>
  <si>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</si>
  <si>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</si>
  <si>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</si>
  <si>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</si>
  <si>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</si>
  <si>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</si>
  <si>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</si>
  <si>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</si>
  <si>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</si>
  <si>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</si>
  <si>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</si>
  <si>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</si>
  <si>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</si>
  <si>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</si>
  <si>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</si>
  <si>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</si>
  <si>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</si>
  <si>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</si>
  <si>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</si>
  <si>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</si>
  <si>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</si>
  <si>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</si>
  <si>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</si>
  <si>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</si>
  <si>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</si>
  <si>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</si>
  <si>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</si>
  <si>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</si>
  <si>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</si>
  <si>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</si>
  <si>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</si>
  <si>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</si>
  <si>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</si>
  <si>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</si>
  <si>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</si>
  <si>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</si>
  <si>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</si>
  <si>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</si>
  <si>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</si>
  <si>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</si>
  <si>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</si>
  <si>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</si>
  <si>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</si>
  <si>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</si>
  <si>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</si>
  <si>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</si>
  <si>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</si>
  <si>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</si>
  <si>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</si>
  <si>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</si>
  <si>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</si>
  <si>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</si>
  <si>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</si>
  <si>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</si>
  <si>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</si>
  <si>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</si>
  <si>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</si>
  <si>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</si>
  <si>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</si>
  <si>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</si>
  <si>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</si>
  <si>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</si>
  <si>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</si>
  <si>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</si>
  <si>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</si>
  <si>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</si>
  <si>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</si>
  <si>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</si>
  <si>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</si>
  <si>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</si>
  <si>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</si>
  <si>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</si>
  <si>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</si>
  <si>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</si>
  <si>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</si>
  <si>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</si>
  <si>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</si>
  <si>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</si>
  <si>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</si>
  <si>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</si>
  <si>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</si>
  <si>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</si>
  <si>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</si>
  <si>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</si>
  <si>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</si>
  <si>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</si>
  <si>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</si>
  <si>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</si>
  <si>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</si>
  <si>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</si>
  <si>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</si>
  <si>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</si>
  <si>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</si>
  <si>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</si>
  <si>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</si>
  <si>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</si>
  <si>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</si>
  <si>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</si>
  <si>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</si>
  <si>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</si>
  <si>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</si>
  <si>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</si>
  <si>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</si>
  <si>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</si>
  <si>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</si>
  <si>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</si>
  <si>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</si>
  <si>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</si>
  <si>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</si>
  <si>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</si>
  <si>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</si>
  <si>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</si>
  <si>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</si>
  <si>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</si>
  <si>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</si>
  <si>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</si>
  <si>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</si>
  <si>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</si>
  <si>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</si>
  <si>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</si>
  <si>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</si>
  <si>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</si>
  <si>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</si>
  <si>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</si>
  <si>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</si>
  <si>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</si>
  <si>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</si>
  <si>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</si>
  <si>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</si>
  <si>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</si>
  <si>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</si>
  <si>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</si>
  <si>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</si>
  <si>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</si>
  <si>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</si>
  <si>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</si>
  <si>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</si>
  <si>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</si>
  <si>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</si>
  <si>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</si>
  <si>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</si>
  <si>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</si>
  <si>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</si>
  <si>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</si>
  <si>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</si>
  <si>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</si>
  <si>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</si>
  <si>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</si>
  <si>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</si>
  <si>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</si>
  <si>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</si>
  <si>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</si>
  <si>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</si>
  <si>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</si>
  <si>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</si>
  <si>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</si>
  <si>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</si>
  <si>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</si>
  <si>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</si>
  <si>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</si>
  <si>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</si>
  <si>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</si>
  <si>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</si>
  <si>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</si>
  <si>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</si>
  <si>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</si>
  <si>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</si>
  <si>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</si>
  <si>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</si>
  <si>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</si>
  <si>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</si>
  <si>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</si>
  <si>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</si>
  <si>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</si>
  <si>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</si>
  <si>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</si>
  <si>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</si>
  <si>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</si>
  <si>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</si>
  <si>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</si>
  <si>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</si>
  <si>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</si>
  <si>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</si>
  <si>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</si>
  <si>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</si>
  <si>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</si>
  <si>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</si>
  <si>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</si>
  <si>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</si>
  <si>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</si>
  <si>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</si>
  <si>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</si>
  <si>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</si>
  <si>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</si>
  <si>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</si>
  <si>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</si>
  <si>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</si>
  <si>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</si>
  <si>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</si>
  <si>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</si>
  <si>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</si>
  <si>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</si>
  <si>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</si>
  <si>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</si>
  <si>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</si>
  <si>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</si>
  <si>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</si>
  <si>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</si>
  <si>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</si>
  <si>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</si>
  <si>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</si>
  <si>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</si>
  <si>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</si>
  <si>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</si>
  <si>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</si>
  <si>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</si>
  <si>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</si>
  <si>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</si>
  <si>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</si>
  <si>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</si>
  <si>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</si>
  <si>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</si>
  <si>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</si>
  <si>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</si>
  <si>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</si>
  <si>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</si>
  <si>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</si>
  <si>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</si>
  <si>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</si>
  <si>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</si>
  <si>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</si>
  <si>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</si>
  <si>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</si>
  <si>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</si>
  <si>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</si>
  <si>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</si>
  <si>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</si>
  <si>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</si>
  <si>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</si>
  <si>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</si>
  <si>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</si>
  <si>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</si>
  <si>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</si>
  <si>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</si>
  <si>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</si>
  <si>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</si>
  <si>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</si>
  <si>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</si>
  <si>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</si>
  <si>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</si>
  <si>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</si>
  <si>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</si>
  <si>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</si>
  <si>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</si>
  <si>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</si>
  <si>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</si>
  <si>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</si>
  <si>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</si>
  <si>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</si>
  <si>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</si>
  <si>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</si>
  <si>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</si>
  <si>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</si>
  <si>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</si>
  <si>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</si>
  <si>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</si>
  <si>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</si>
  <si>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</si>
  <si>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</si>
  <si>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</si>
  <si>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</si>
  <si>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</si>
  <si>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</si>
  <si>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</si>
  <si>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</si>
  <si>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</si>
  <si>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</si>
  <si>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</si>
  <si>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</si>
  <si>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</si>
  <si>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</si>
  <si>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</si>
  <si>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</si>
  <si>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</si>
  <si>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</si>
  <si>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</si>
  <si>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</si>
  <si>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</si>
  <si>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</si>
  <si>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</si>
  <si>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</si>
  <si>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</si>
  <si>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</si>
  <si>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</si>
  <si>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</si>
  <si>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</si>
  <si>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</si>
  <si>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</si>
  <si>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</si>
  <si>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</si>
  <si>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</si>
  <si>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</si>
  <si>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</si>
  <si>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</si>
  <si>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</si>
  <si>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</si>
  <si>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</si>
  <si>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</si>
  <si>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</si>
  <si>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</si>
  <si>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</si>
  <si>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</si>
  <si>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</si>
  <si>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</si>
  <si>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</si>
  <si>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</si>
  <si>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</si>
  <si>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</si>
  <si>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</si>
  <si>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</si>
  <si>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</si>
  <si>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</si>
  <si>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</si>
  <si>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</si>
  <si>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</si>
  <si>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</si>
  <si>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</si>
  <si>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</si>
  <si>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</si>
  <si>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</si>
  <si>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</si>
  <si>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</si>
  <si>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</si>
  <si>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</si>
  <si>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</si>
  <si>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</si>
  <si>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</si>
  <si>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</si>
  <si>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</si>
  <si>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</si>
  <si>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</si>
  <si>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</si>
  <si>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</si>
  <si>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</si>
  <si>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</si>
  <si>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</si>
  <si>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</si>
  <si>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</si>
  <si>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</si>
  <si>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</si>
  <si>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</si>
  <si>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</si>
  <si>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</si>
  <si>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</si>
  <si>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</si>
  <si>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</si>
  <si>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</si>
  <si>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</si>
  <si>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</si>
  <si>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</si>
  <si>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</si>
  <si>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</si>
  <si>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</si>
  <si>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</si>
  <si>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</si>
  <si>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</si>
  <si>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</si>
  <si>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</si>
  <si>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</si>
  <si>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</si>
  <si>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</si>
  <si>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</si>
  <si>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</si>
  <si>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</si>
  <si>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</si>
  <si>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</si>
  <si>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</si>
  <si>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</si>
  <si>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</si>
  <si>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</si>
  <si>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</si>
  <si>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</si>
  <si>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</si>
  <si>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</si>
  <si>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</si>
  <si>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</si>
  <si>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</si>
  <si>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</si>
  <si>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</si>
  <si>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</si>
  <si>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</si>
  <si>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</si>
  <si>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</si>
  <si>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</si>
  <si>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</si>
  <si>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</si>
  <si>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</si>
  <si>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</si>
  <si>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</si>
  <si>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</si>
  <si>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</si>
  <si>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</si>
  <si>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</si>
  <si>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</si>
  <si>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</si>
  <si>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</si>
  <si>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</si>
  <si>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</si>
  <si>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</si>
  <si>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</si>
  <si>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</si>
  <si>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</si>
  <si>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</si>
  <si>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</si>
  <si>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</si>
  <si>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</si>
  <si>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</si>
  <si>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</si>
  <si>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</si>
  <si>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</si>
  <si>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</si>
  <si>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</si>
  <si>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</si>
  <si>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</si>
  <si>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</si>
  <si>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</si>
  <si>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</si>
  <si>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</si>
  <si>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</si>
  <si>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</si>
  <si>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</si>
  <si>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</si>
  <si>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</si>
  <si>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</si>
  <si>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</si>
  <si>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</si>
  <si>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</si>
  <si>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</si>
  <si>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</si>
  <si>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</si>
  <si>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</si>
  <si>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</si>
  <si>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</si>
  <si>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</si>
  <si>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</si>
  <si>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</si>
  <si>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</si>
  <si>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</si>
  <si>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</si>
  <si>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</si>
  <si>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</si>
  <si>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</si>
  <si>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</si>
  <si>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</si>
  <si>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</si>
  <si>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</si>
  <si>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</si>
  <si>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</si>
  <si>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</si>
  <si>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</si>
  <si>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</si>
  <si>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</si>
  <si>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</si>
  <si>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</si>
  <si>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</si>
  <si>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</si>
  <si>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</si>
  <si>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</si>
  <si>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</si>
  <si>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</si>
  <si>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</si>
  <si>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</si>
  <si>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</si>
  <si>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</si>
  <si>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</si>
  <si>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</si>
  <si>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</si>
  <si>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</si>
  <si>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</si>
  <si>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</si>
  <si>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</si>
  <si>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</si>
  <si>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</si>
  <si>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</si>
  <si>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</si>
  <si>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</si>
  <si>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</si>
  <si>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</si>
  <si>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</si>
  <si>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</si>
  <si>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</si>
  <si>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</si>
  <si>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</si>
  <si>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</si>
  <si>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</si>
  <si>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</si>
  <si>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</si>
  <si>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</si>
  <si>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</si>
  <si>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</si>
  <si>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</si>
  <si>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</si>
  <si>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</si>
  <si>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</si>
  <si>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</si>
  <si>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</si>
  <si>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</si>
  <si>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</si>
  <si>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</si>
  <si>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</si>
  <si>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</si>
  <si>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</si>
  <si>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</si>
  <si>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</si>
  <si>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</si>
  <si>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</si>
  <si>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</si>
  <si>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</si>
  <si>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</si>
  <si>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</si>
  <si>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</si>
  <si>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</si>
  <si>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</si>
  <si>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</si>
  <si>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</si>
  <si>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</si>
  <si>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</si>
  <si>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</si>
  <si>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</si>
  <si>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</si>
  <si>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</si>
  <si>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</si>
  <si>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</si>
  <si>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</si>
  <si>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</si>
  <si>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</si>
  <si>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</si>
  <si>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</si>
  <si>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</si>
  <si>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</si>
  <si>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</si>
  <si>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</si>
  <si>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</si>
  <si>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</si>
  <si>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</si>
  <si>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</si>
  <si>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</si>
  <si>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</si>
  <si>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</si>
  <si>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</si>
  <si>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</si>
  <si>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</si>
  <si>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</si>
  <si>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</si>
  <si>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</si>
  <si>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</si>
  <si>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</si>
  <si>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</si>
  <si>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</si>
  <si>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</si>
  <si>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</si>
  <si>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</si>
  <si>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</si>
  <si>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</si>
  <si>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</si>
  <si>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</si>
  <si>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</si>
  <si>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</si>
  <si>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</si>
  <si>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</si>
  <si>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</si>
  <si>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</si>
  <si>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</si>
  <si>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</si>
  <si>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</si>
  <si>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</si>
  <si>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</si>
  <si>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</si>
  <si>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</si>
  <si>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</si>
  <si>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</si>
  <si>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</si>
  <si>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</si>
  <si>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</si>
  <si>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</si>
  <si>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</si>
  <si>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</si>
  <si>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</si>
  <si>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</si>
  <si>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</si>
  <si>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</si>
  <si>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</si>
  <si>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</si>
  <si>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</si>
  <si>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</si>
  <si>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</si>
  <si>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</si>
  <si>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</si>
  <si>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</si>
  <si>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</si>
  <si>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</si>
  <si>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</si>
  <si>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</si>
  <si>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</si>
  <si>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</si>
  <si>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</si>
  <si>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</si>
  <si>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</si>
  <si>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</si>
  <si>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</si>
  <si>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</si>
  <si>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</si>
  <si>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</si>
  <si>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</si>
  <si>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</si>
  <si>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</si>
  <si>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</si>
  <si>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</si>
  <si>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</si>
  <si>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</si>
  <si>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</si>
  <si>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</si>
  <si>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</si>
  <si>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</si>
  <si>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</si>
  <si>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</si>
  <si>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</si>
  <si>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</si>
  <si>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</si>
  <si>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</si>
  <si>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</si>
  <si>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</si>
  <si>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</si>
  <si>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</si>
  <si>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</si>
  <si>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</si>
  <si>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</si>
  <si>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</si>
  <si>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</si>
  <si>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</si>
  <si>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</si>
  <si>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</si>
  <si>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</si>
  <si>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</si>
  <si>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</si>
  <si>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</si>
  <si>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</si>
  <si>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</si>
  <si>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</si>
  <si>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</si>
  <si>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</si>
  <si>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</si>
  <si>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</si>
  <si>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</si>
  <si>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</si>
  <si>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</si>
  <si>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</si>
  <si>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</si>
  <si>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</si>
  <si>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</si>
  <si>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</si>
  <si>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</si>
  <si>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</si>
  <si>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</si>
  <si>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</si>
  <si>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</si>
  <si>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</si>
  <si>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</si>
  <si>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</si>
  <si>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</si>
  <si>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</si>
  <si>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</si>
  <si>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</si>
  <si>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</si>
  <si>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</si>
  <si>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</si>
  <si>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</si>
  <si>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</si>
  <si>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</si>
  <si>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</si>
  <si>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</si>
  <si>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</si>
  <si>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</si>
  <si>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</si>
  <si>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</si>
  <si>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</si>
  <si>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</si>
  <si>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</si>
  <si>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</si>
  <si>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</si>
  <si>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</si>
  <si>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</si>
  <si>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</si>
  <si>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</si>
  <si>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</si>
  <si>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</si>
  <si>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</si>
  <si>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</si>
  <si>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</si>
  <si>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</si>
  <si>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</si>
  <si>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</si>
  <si>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</si>
  <si>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</si>
  <si>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</si>
  <si>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</si>
  <si>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</si>
  <si>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</si>
  <si>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</si>
  <si>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</si>
  <si>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</si>
  <si>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</si>
  <si>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</si>
  <si>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</si>
  <si>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</si>
  <si>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</si>
  <si>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</si>
  <si>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</si>
  <si>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</si>
  <si>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</si>
  <si>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</si>
  <si>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</si>
  <si>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</si>
  <si>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</si>
  <si>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</si>
  <si>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</si>
  <si>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</si>
  <si>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</si>
  <si>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</si>
  <si>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</si>
  <si>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</si>
  <si>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</si>
  <si>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</si>
  <si>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</si>
  <si>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</si>
  <si>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</si>
  <si>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</si>
  <si>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</si>
  <si>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</si>
  <si>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</si>
  <si>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</si>
  <si>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</si>
  <si>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</si>
  <si>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</si>
  <si>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</si>
  <si>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</si>
  <si>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</si>
  <si>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</si>
  <si>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</si>
  <si>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</si>
  <si>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</si>
  <si>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</si>
  <si>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</si>
  <si>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</si>
  <si>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</si>
  <si>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</si>
  <si>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</si>
  <si>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</si>
  <si>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</si>
  <si>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</si>
  <si>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</si>
  <si>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</si>
  <si>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</si>
  <si>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</si>
  <si>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</si>
  <si>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</si>
  <si>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</si>
  <si>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</si>
  <si>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</si>
  <si>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</si>
  <si>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</si>
  <si>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</si>
  <si>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</si>
  <si>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</si>
  <si>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</si>
  <si>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</si>
  <si>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</si>
  <si>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</si>
  <si>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</si>
  <si>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</si>
  <si>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</si>
  <si>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</si>
  <si>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</si>
  <si>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</si>
  <si>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</si>
  <si>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</si>
  <si>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</si>
  <si>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</si>
  <si>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</si>
  <si>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</si>
  <si>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</si>
  <si>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</si>
  <si>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</si>
  <si>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</si>
  <si>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</si>
  <si>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</si>
  <si>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</si>
  <si>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</si>
  <si>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</si>
  <si>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</si>
  <si>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</si>
  <si>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</si>
  <si>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</si>
  <si>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</si>
  <si>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</si>
  <si>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</si>
  <si>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</si>
  <si>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</si>
  <si>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</si>
  <si>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</si>
  <si>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</si>
  <si>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</si>
  <si>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</si>
  <si>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</si>
  <si>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</si>
  <si>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</si>
  <si>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</si>
  <si>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</si>
  <si>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</si>
  <si>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</si>
  <si>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</si>
  <si>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</si>
  <si>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</si>
  <si>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</si>
  <si>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</si>
  <si>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</si>
  <si>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</si>
  <si>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</si>
  <si>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</si>
  <si>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</si>
  <si>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</si>
  <si>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</si>
  <si>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</si>
  <si>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</si>
  <si>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</si>
  <si>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</si>
  <si>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</si>
  <si>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</si>
  <si>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</si>
  <si>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</si>
  <si>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</si>
  <si>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</si>
  <si>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</si>
  <si>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</si>
  <si>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</si>
  <si>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</si>
  <si>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</si>
  <si>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</si>
  <si>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</si>
  <si>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</si>
  <si>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</si>
  <si>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</si>
  <si>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</si>
  <si>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</si>
  <si>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</si>
  <si>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</si>
  <si>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</si>
  <si>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</si>
  <si>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</si>
  <si>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</si>
  <si>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</si>
  <si>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</si>
  <si>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</si>
  <si>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</si>
  <si>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</si>
  <si>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</si>
  <si>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</si>
  <si>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</si>
  <si>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</si>
  <si>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</si>
  <si>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</si>
  <si>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</si>
  <si>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</si>
  <si>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</si>
  <si>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</si>
  <si>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</si>
  <si>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</si>
  <si>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</si>
  <si>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</si>
  <si>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</si>
  <si>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</si>
  <si>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</si>
  <si>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</si>
  <si>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</si>
  <si>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</si>
  <si>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</si>
  <si>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</si>
  <si>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</si>
  <si>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</si>
  <si>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</si>
  <si>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</si>
  <si>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</si>
  <si>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</si>
  <si>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</si>
  <si>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</si>
  <si>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</si>
  <si>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</si>
  <si>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</si>
  <si>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</si>
  <si>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</si>
  <si>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</si>
  <si>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</si>
  <si>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</si>
  <si>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</si>
  <si>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</si>
  <si>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</si>
  <si>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</si>
  <si>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</si>
  <si>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</si>
  <si>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</si>
  <si>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</si>
  <si>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</si>
  <si>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</si>
  <si>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</si>
  <si>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</si>
  <si>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</si>
  <si>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</si>
  <si>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</si>
  <si>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</si>
  <si>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</si>
  <si>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</si>
  <si>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</si>
  <si>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</si>
  <si>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</si>
  <si>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</si>
  <si>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</si>
  <si>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</si>
  <si>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</si>
  <si>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</si>
  <si>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</si>
  <si>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</si>
  <si>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</si>
  <si>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</si>
  <si>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</si>
  <si>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</si>
  <si>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</si>
  <si>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</si>
  <si>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</si>
  <si>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</si>
  <si>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</si>
  <si>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</si>
  <si>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</si>
  <si>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</si>
  <si>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</si>
  <si>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</si>
  <si>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</si>
  <si>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</si>
  <si>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</si>
  <si>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</si>
  <si>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</si>
  <si>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</si>
  <si>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</si>
  <si>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</si>
  <si>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</si>
  <si>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</si>
  <si>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</si>
  <si>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</si>
  <si>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</si>
  <si>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</si>
  <si>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</si>
  <si>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</si>
  <si>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</si>
  <si>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</si>
  <si>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</si>
  <si>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</si>
  <si>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</si>
  <si>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</si>
  <si>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</si>
  <si>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</si>
  <si>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</si>
  <si>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</si>
  <si>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</si>
  <si>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</si>
  <si>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</si>
  <si>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</si>
  <si>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</si>
  <si>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</si>
  <si>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</si>
  <si>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</si>
  <si>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</si>
  <si>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</si>
  <si>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</si>
  <si>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</si>
  <si>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</si>
  <si>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</si>
  <si>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</si>
  <si>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</si>
  <si>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</si>
  <si>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</si>
  <si>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</si>
  <si>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</si>
  <si>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</si>
  <si>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</si>
  <si>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</si>
  <si>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</si>
  <si>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</si>
  <si>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</si>
  <si>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</si>
  <si>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</si>
  <si>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</si>
  <si>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</si>
  <si>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</si>
  <si>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</si>
  <si>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</si>
  <si>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</si>
  <si>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</si>
  <si>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</si>
  <si>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</si>
  <si>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</si>
  <si>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</si>
  <si>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</si>
  <si>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</si>
  <si>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</si>
  <si>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</si>
  <si>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</si>
  <si>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</si>
  <si>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</si>
  <si>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</si>
  <si>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</si>
  <si>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</si>
  <si>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</si>
  <si>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</si>
  <si>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</si>
  <si>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</si>
  <si>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</si>
  <si>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</si>
  <si>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</si>
  <si>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</si>
  <si>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</si>
  <si>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</si>
  <si>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</si>
  <si>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</si>
  <si>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</si>
  <si>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</si>
  <si>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</si>
  <si>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</si>
  <si>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</si>
  <si>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</si>
  <si>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</si>
  <si>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</si>
  <si>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</si>
  <si>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</si>
  <si>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</si>
  <si>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</si>
  <si>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</si>
  <si>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</si>
  <si>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</si>
  <si>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</si>
  <si>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</si>
  <si>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</si>
  <si>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</si>
  <si>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</si>
  <si>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</si>
  <si>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</si>
  <si>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</si>
  <si>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</si>
  <si>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</si>
  <si>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</si>
  <si>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</si>
  <si>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</si>
  <si>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</si>
  <si>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</si>
  <si>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</si>
  <si>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</si>
  <si>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</si>
  <si>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</si>
  <si>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</si>
  <si>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</si>
  <si>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</si>
  <si>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</si>
  <si>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</si>
  <si>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</si>
  <si>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</si>
  <si>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</si>
  <si>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</si>
  <si>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</si>
  <si>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</si>
  <si>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</si>
  <si>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</si>
  <si>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</si>
  <si>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</si>
  <si>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</si>
  <si>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</si>
  <si>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</si>
  <si>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</si>
  <si>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</si>
  <si>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</si>
  <si>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</si>
  <si>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</si>
  <si>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</si>
  <si>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</si>
  <si>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</si>
  <si>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</si>
  <si>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</si>
  <si>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</si>
  <si>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</si>
  <si>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</si>
  <si>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</si>
  <si>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</si>
  <si>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</si>
  <si>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</si>
  <si>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</si>
  <si>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</si>
  <si>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</si>
  <si>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</si>
  <si>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</si>
  <si>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</si>
  <si>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</si>
  <si>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</si>
  <si>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</si>
  <si>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</si>
  <si>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</si>
  <si>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</si>
  <si>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</si>
  <si>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</si>
  <si>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</si>
  <si>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</si>
  <si>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</si>
  <si>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</si>
  <si>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</si>
  <si>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</si>
  <si>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</si>
  <si>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</si>
  <si>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</si>
  <si>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</si>
  <si>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</si>
  <si>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</si>
  <si>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</si>
  <si>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</si>
  <si>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</si>
  <si>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</si>
  <si>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</si>
  <si>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</si>
  <si>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</si>
  <si>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</si>
  <si>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</si>
  <si>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</si>
  <si>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</si>
  <si>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</si>
  <si>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</si>
  <si>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</si>
  <si>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</si>
  <si>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</si>
  <si>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</si>
  <si>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</si>
  <si>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</si>
  <si>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</si>
  <si>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</si>
  <si>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</si>
  <si>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</si>
  <si>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</si>
  <si>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</si>
  <si>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</si>
  <si>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</si>
  <si>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</si>
  <si>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</si>
  <si>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</si>
  <si>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</si>
  <si>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</si>
  <si>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</si>
  <si>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</si>
  <si>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</si>
  <si>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</si>
  <si>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</si>
  <si>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</si>
  <si>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</si>
  <si>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</si>
  <si>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</si>
  <si>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</si>
  <si>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</si>
  <si>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</si>
  <si>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</si>
  <si>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</si>
  <si>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</si>
  <si>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</si>
  <si>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</si>
  <si>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</si>
  <si>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</si>
  <si>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</si>
  <si>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</si>
  <si>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</si>
  <si>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</si>
  <si>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</si>
  <si>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</si>
  <si>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</si>
  <si>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</si>
  <si>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</si>
  <si>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</si>
  <si>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</si>
  <si>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</si>
  <si>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</si>
  <si>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</si>
  <si>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</si>
  <si>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</si>
  <si>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</si>
  <si>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</si>
  <si>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</si>
  <si>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</si>
  <si>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</si>
  <si>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</si>
  <si>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</si>
  <si>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</si>
  <si>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</si>
  <si>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</si>
  <si>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</si>
  <si>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</si>
  <si>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</si>
  <si>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</si>
  <si>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</si>
  <si>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</si>
  <si>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</si>
  <si>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</si>
  <si>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</si>
  <si>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</si>
  <si>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</si>
  <si>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</si>
  <si>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</si>
  <si>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</si>
  <si>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</si>
  <si>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</si>
  <si>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</si>
  <si>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</si>
  <si>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</si>
  <si>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</si>
  <si>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</si>
  <si>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</si>
  <si>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</si>
  <si>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</si>
  <si>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</si>
  <si>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</si>
  <si>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</si>
  <si>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</si>
  <si>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</si>
  <si>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</si>
  <si>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</si>
  <si>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</si>
  <si>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</si>
  <si>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</si>
  <si>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</si>
  <si>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</si>
  <si>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</si>
  <si>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</si>
  <si>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</si>
  <si>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</si>
  <si>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</si>
  <si>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</si>
  <si>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</si>
  <si>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</si>
  <si>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</si>
  <si>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</si>
  <si>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</si>
  <si>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</si>
  <si>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</si>
  <si>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</si>
  <si>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</si>
  <si>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</si>
  <si>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</si>
  <si>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</si>
  <si>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</si>
  <si>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</si>
  <si>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</si>
  <si>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</si>
  <si>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</si>
  <si>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</si>
  <si>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</si>
  <si>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</si>
  <si>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</si>
  <si>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</si>
  <si>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</si>
  <si>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</si>
  <si>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</si>
  <si>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</si>
  <si>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</si>
  <si>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</si>
  <si>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</si>
  <si>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</si>
  <si>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</si>
  <si>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</si>
  <si>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</si>
  <si>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</si>
  <si>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</si>
  <si>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</si>
  <si>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</si>
  <si>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</si>
  <si>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</si>
  <si>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</si>
  <si>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</si>
  <si>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</si>
  <si>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</si>
  <si>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</si>
  <si>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</si>
  <si>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</si>
  <si>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</si>
  <si>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</si>
  <si>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</si>
  <si>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</si>
  <si>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</si>
  <si>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</si>
  <si>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</si>
  <si>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</si>
  <si>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</si>
  <si>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</si>
  <si>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</si>
  <si>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</si>
  <si>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</si>
  <si>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</si>
  <si>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</si>
  <si>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</si>
  <si>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</si>
  <si>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</si>
  <si>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</si>
  <si>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</si>
  <si>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</si>
  <si>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</si>
  <si>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</si>
  <si>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</si>
  <si>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</si>
  <si>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</si>
  <si>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</si>
  <si>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</si>
  <si>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</si>
  <si>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</si>
  <si>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</si>
  <si>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</si>
  <si>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</si>
  <si>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</si>
  <si>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</si>
  <si>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</si>
  <si>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</si>
  <si>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</si>
  <si>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</si>
  <si>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</si>
  <si>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</si>
  <si>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</si>
  <si>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</si>
  <si>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</si>
  <si>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</si>
  <si>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</si>
  <si>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</si>
  <si>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</si>
  <si>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</si>
  <si>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</si>
  <si>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</si>
  <si>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</si>
  <si>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</si>
  <si>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</si>
  <si>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</si>
  <si>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</si>
  <si>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</si>
  <si>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</si>
  <si>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</si>
  <si>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</si>
  <si>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</si>
  <si>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</si>
  <si>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</si>
  <si>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</si>
  <si>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</si>
  <si>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</si>
  <si>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</si>
  <si>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</si>
  <si>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</si>
  <si>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</si>
  <si>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</si>
  <si>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</si>
  <si>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</si>
  <si>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</si>
  <si>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</si>
  <si>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</si>
  <si>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</si>
  <si>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</si>
  <si>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</si>
  <si>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</si>
  <si>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</si>
  <si>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</si>
  <si>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</si>
  <si>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</si>
  <si>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</si>
  <si>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</si>
  <si>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</si>
  <si>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</si>
  <si>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</si>
  <si>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</si>
  <si>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</si>
  <si>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</si>
  <si>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</si>
  <si>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</si>
  <si>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</si>
  <si>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</si>
  <si>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</si>
  <si>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</si>
  <si>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</si>
  <si>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</si>
  <si>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</si>
  <si>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</si>
  <si>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</si>
  <si>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</si>
  <si>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</si>
  <si>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</si>
  <si>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</si>
  <si>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</si>
  <si>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</si>
  <si>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</si>
  <si>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</si>
  <si>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</si>
  <si>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</si>
  <si>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</si>
  <si>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</si>
  <si>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</si>
  <si>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</si>
  <si>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</si>
  <si>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</si>
  <si>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</si>
  <si>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</si>
  <si>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</si>
  <si>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</si>
  <si>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</si>
  <si>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</si>
  <si>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</si>
  <si>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</si>
  <si>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</si>
  <si>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</si>
  <si>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</si>
  <si>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</si>
  <si>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</si>
  <si>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</si>
  <si>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</si>
  <si>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</si>
  <si>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</si>
  <si>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</si>
  <si>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</si>
  <si>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</si>
  <si>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</si>
  <si>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</si>
  <si>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</si>
  <si>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</si>
  <si>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</si>
  <si>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</si>
  <si>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</si>
  <si>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</si>
  <si>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</si>
  <si>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</si>
  <si>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</si>
  <si>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</si>
  <si>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</si>
  <si>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</si>
  <si>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</si>
  <si>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</si>
  <si>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</si>
  <si>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</si>
  <si>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</si>
  <si>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</si>
  <si>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</si>
  <si>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</si>
  <si>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</si>
  <si>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</si>
  <si>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</si>
  <si>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</si>
  <si>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</si>
  <si>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</si>
  <si>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</si>
  <si>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</si>
  <si>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</si>
  <si>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</si>
  <si>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</si>
  <si>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</si>
  <si>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</si>
  <si>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</si>
  <si>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</si>
  <si>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</si>
  <si>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</si>
  <si>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</si>
  <si>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</si>
  <si>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</si>
  <si>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</si>
  <si>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</si>
  <si>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</si>
  <si>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</si>
  <si>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</si>
  <si>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</si>
  <si>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</si>
  <si>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</si>
  <si>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</si>
  <si>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</si>
  <si>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</si>
  <si>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</si>
  <si>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</si>
  <si>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</si>
  <si>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</si>
  <si>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</si>
  <si>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</si>
  <si>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</si>
  <si>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</si>
  <si>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</si>
  <si>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</si>
  <si>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</si>
  <si>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</si>
  <si>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</si>
  <si>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</si>
  <si>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</si>
  <si>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</si>
  <si>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</si>
  <si>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</si>
  <si>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</si>
  <si>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</si>
  <si>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</si>
  <si>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</si>
  <si>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</si>
  <si>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</si>
  <si>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</si>
  <si>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</si>
  <si>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</si>
  <si>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</si>
  <si>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</si>
  <si>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</si>
  <si>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</si>
  <si>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</si>
  <si>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</si>
  <si>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</si>
  <si>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</si>
  <si>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</si>
  <si>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</si>
  <si>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</si>
  <si>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</si>
  <si>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</si>
  <si>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</si>
  <si>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</si>
  <si>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</si>
  <si>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</si>
  <si>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</si>
  <si>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</si>
  <si>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</si>
  <si>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</si>
  <si>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</si>
  <si>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</si>
  <si>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</si>
  <si>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</si>
  <si>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</si>
  <si>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</si>
  <si>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</si>
  <si>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</si>
  <si>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</si>
  <si>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</si>
  <si>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</si>
  <si>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</si>
  <si>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</si>
  <si>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</si>
  <si>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</si>
  <si>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</si>
  <si>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</si>
  <si>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</si>
  <si>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</si>
  <si>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</si>
  <si>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</si>
  <si>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</si>
  <si>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</si>
  <si>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</si>
  <si>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</si>
  <si>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</si>
  <si>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</si>
  <si>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</si>
  <si>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</si>
  <si>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</si>
  <si>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</si>
  <si>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</si>
  <si>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</si>
  <si>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</si>
  <si>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</si>
  <si>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</si>
  <si>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</si>
  <si>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</si>
  <si>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</si>
  <si>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</si>
  <si>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</si>
  <si>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</si>
  <si>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</si>
  <si>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</si>
  <si>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</si>
  <si>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</si>
  <si>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</si>
  <si>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</si>
  <si>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</si>
  <si>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</si>
  <si>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</si>
  <si>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</si>
  <si>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</si>
  <si>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</si>
  <si>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</si>
  <si>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</si>
  <si>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</si>
  <si>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</si>
  <si>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</si>
  <si>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</si>
  <si>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</si>
  <si>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</si>
  <si>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</si>
  <si>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</si>
  <si>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</si>
  <si>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</si>
  <si>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</si>
  <si>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</si>
  <si>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</si>
  <si>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</si>
  <si>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</si>
  <si>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</si>
  <si>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</si>
  <si>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</si>
  <si>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</si>
  <si>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</si>
  <si>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</si>
  <si>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</si>
  <si>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</si>
  <si>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</si>
  <si>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</si>
  <si>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</si>
  <si>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</si>
  <si>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</si>
  <si>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</si>
  <si>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</si>
  <si>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</si>
  <si>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</si>
  <si>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</si>
  <si>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</si>
  <si>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</si>
  <si>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</si>
  <si>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</si>
  <si>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</si>
  <si>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</si>
  <si>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</si>
  <si>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</si>
  <si>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</si>
  <si>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</si>
  <si>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</si>
  <si>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</si>
  <si>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</si>
  <si>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</si>
  <si>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</si>
  <si>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</si>
  <si>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</si>
  <si>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</si>
  <si>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</si>
  <si>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</si>
  <si>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</si>
  <si>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</si>
  <si>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</si>
  <si>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</si>
  <si>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</si>
  <si>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</si>
  <si>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</si>
  <si>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</si>
  <si>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</si>
  <si>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</si>
  <si>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</si>
  <si>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</si>
  <si>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</si>
  <si>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</si>
  <si>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</si>
  <si>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</si>
  <si>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</si>
  <si>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</si>
  <si>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</si>
  <si>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</si>
  <si>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</si>
  <si>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</si>
  <si>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</si>
  <si>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</si>
  <si>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</si>
  <si>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</si>
  <si>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</si>
  <si>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</si>
  <si>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</si>
  <si>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</si>
  <si>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</si>
  <si>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</si>
  <si>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</si>
  <si>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</si>
  <si>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</si>
  <si>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</si>
  <si>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</si>
  <si>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</si>
  <si>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</si>
  <si>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</si>
  <si>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</si>
  <si>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</si>
  <si>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</si>
  <si>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</si>
  <si>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</si>
  <si>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</si>
  <si>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</si>
  <si>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</si>
  <si>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</si>
  <si>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</si>
  <si>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</si>
  <si>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</si>
  <si>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</si>
  <si>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</si>
  <si>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</si>
  <si>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</si>
  <si>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</si>
  <si>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</si>
  <si>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</si>
  <si>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</si>
  <si>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</si>
  <si>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</si>
  <si>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</si>
  <si>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</si>
  <si>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</si>
  <si>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</si>
  <si>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</si>
  <si>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</si>
  <si>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</si>
  <si>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</si>
  <si>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</si>
  <si>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</si>
  <si>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</si>
  <si>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</si>
  <si>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</si>
  <si>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</si>
  <si>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</si>
  <si>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</si>
  <si>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</si>
  <si>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</si>
  <si>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</si>
  <si>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</si>
  <si>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</si>
  <si>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</si>
  <si>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</si>
  <si>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</si>
  <si>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</si>
  <si>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</si>
  <si>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</si>
  <si>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</si>
  <si>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</si>
  <si>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</si>
  <si>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</si>
  <si>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</si>
  <si>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</si>
  <si>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</si>
  <si>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</si>
  <si>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</si>
  <si>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</si>
  <si>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</si>
  <si>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</si>
  <si>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</si>
  <si>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</si>
  <si>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</si>
  <si>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</si>
  <si>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</si>
  <si>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</si>
  <si>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</si>
  <si>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</si>
  <si>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</si>
  <si>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</si>
  <si>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</si>
  <si>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</si>
  <si>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</si>
  <si>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</si>
  <si>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</si>
  <si>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</si>
  <si>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</si>
  <si>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</si>
  <si>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</si>
  <si>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</si>
  <si>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</si>
  <si>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</si>
  <si>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</si>
  <si>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</si>
  <si>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</si>
  <si>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</si>
  <si>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</si>
  <si>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</si>
  <si>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</si>
  <si>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</si>
  <si>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</si>
  <si>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</si>
  <si>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</si>
  <si>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</si>
  <si>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</si>
  <si>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</si>
  <si>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</si>
  <si>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</si>
  <si>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</si>
  <si>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</si>
  <si>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</si>
  <si>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</si>
  <si>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</si>
  <si>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</si>
  <si>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</si>
  <si>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</si>
  <si>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</si>
  <si>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</si>
  <si>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</si>
  <si>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</si>
  <si>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</si>
  <si>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</si>
  <si>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</si>
  <si>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</si>
  <si>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</si>
  <si>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</si>
  <si>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</si>
  <si>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</si>
  <si>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</si>
  <si>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</si>
  <si>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</si>
  <si>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</si>
  <si>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</si>
  <si>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</si>
  <si>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</si>
  <si>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</si>
  <si>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</si>
  <si>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</si>
  <si>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</si>
  <si>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</si>
  <si>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</si>
  <si>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</si>
  <si>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</si>
  <si>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</si>
  <si>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</si>
  <si>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</si>
  <si>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</si>
  <si>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</si>
  <si>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</si>
  <si>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</si>
  <si>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</si>
  <si>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</si>
  <si>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</si>
  <si>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</si>
  <si>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</si>
  <si>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</si>
  <si>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</si>
  <si>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</si>
  <si>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</si>
  <si>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</si>
  <si>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</si>
  <si>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</si>
  <si>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</si>
  <si>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</si>
  <si>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</si>
  <si>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</si>
  <si>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</si>
  <si>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</si>
  <si>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</si>
  <si>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</si>
  <si>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</si>
  <si>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</si>
  <si>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</si>
  <si>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</si>
  <si>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</si>
  <si>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</si>
  <si>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</si>
  <si>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</si>
  <si>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</si>
  <si>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</si>
  <si>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</si>
  <si>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</si>
  <si>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</si>
  <si>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</si>
  <si>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</si>
  <si>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</si>
  <si>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</si>
  <si>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</si>
  <si>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</si>
  <si>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</si>
  <si>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</si>
  <si>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</si>
  <si>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</si>
  <si>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</si>
  <si>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</si>
  <si>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</si>
  <si>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</si>
  <si>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</si>
  <si>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</si>
  <si>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</si>
  <si>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</si>
  <si>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</si>
  <si>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</si>
  <si>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</si>
  <si>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</si>
  <si>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</si>
  <si>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</si>
  <si>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</si>
  <si>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</si>
  <si>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</si>
  <si>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</si>
  <si>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</si>
  <si>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</si>
  <si>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</si>
  <si>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</si>
  <si>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</si>
  <si>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</si>
  <si>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</si>
  <si>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</si>
  <si>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</si>
  <si>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</si>
  <si>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</si>
  <si>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</si>
  <si>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</si>
  <si>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</si>
  <si>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</si>
  <si>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</si>
  <si>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</si>
  <si>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</si>
  <si>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</si>
  <si>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</si>
  <si>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</si>
  <si>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</si>
  <si>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</si>
  <si>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</si>
  <si>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</si>
  <si>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</si>
  <si>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</si>
  <si>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</si>
  <si>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</si>
  <si>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</si>
  <si>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</si>
  <si>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</si>
  <si>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</si>
  <si>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</si>
  <si>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</si>
  <si>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</si>
  <si>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</si>
  <si>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</si>
  <si>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</si>
  <si>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</si>
  <si>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</si>
  <si>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</si>
  <si>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</si>
  <si>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</si>
  <si>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</si>
  <si>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</si>
  <si>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</si>
  <si>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</si>
  <si>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</si>
  <si>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</si>
  <si>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</si>
  <si>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</si>
  <si>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</si>
  <si>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</si>
  <si>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</si>
  <si>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</si>
  <si>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</si>
  <si>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</si>
  <si>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</si>
  <si>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</si>
  <si>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</si>
  <si>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</si>
  <si>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</si>
  <si>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</si>
  <si>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</si>
  <si>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</si>
  <si>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</si>
  <si>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</si>
  <si>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</si>
  <si>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</si>
  <si>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</si>
  <si>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</si>
  <si>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</si>
  <si>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</si>
  <si>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</si>
  <si>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</si>
  <si>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</si>
  <si>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</si>
  <si>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</si>
  <si>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</si>
  <si>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</si>
  <si>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</si>
  <si>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</si>
  <si>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</si>
  <si>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</si>
  <si>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</si>
  <si>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</si>
  <si>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</si>
  <si>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</si>
  <si>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</si>
  <si>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</si>
  <si>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</si>
  <si>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</si>
  <si>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</si>
  <si>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</si>
  <si>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</si>
  <si>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</si>
  <si>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</si>
  <si>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</si>
  <si>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</si>
  <si>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</si>
  <si>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</si>
  <si>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</si>
  <si>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</si>
  <si>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</si>
  <si>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</si>
  <si>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</si>
  <si>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</si>
  <si>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</si>
  <si>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</si>
  <si>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</si>
  <si>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</si>
  <si>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</si>
  <si>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</si>
  <si>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</si>
  <si>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</si>
  <si>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</si>
  <si>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</si>
  <si>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</si>
  <si>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</si>
  <si>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</si>
  <si>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</si>
  <si>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</si>
  <si>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</si>
  <si>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</si>
  <si>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</si>
  <si>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</si>
  <si>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</si>
  <si>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</si>
  <si>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</si>
  <si>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</si>
  <si>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</si>
  <si>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</si>
  <si>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</si>
  <si>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</si>
  <si>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</si>
  <si>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</si>
  <si>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</si>
  <si>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</si>
  <si>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</si>
  <si>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</si>
  <si>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</si>
  <si>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</si>
  <si>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</si>
  <si>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</si>
  <si>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</si>
  <si>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</si>
  <si>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</si>
  <si>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</si>
  <si>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</si>
  <si>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</si>
  <si>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</si>
  <si>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</si>
  <si>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</si>
  <si>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</si>
  <si>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</si>
  <si>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</si>
  <si>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</si>
  <si>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</si>
  <si>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</si>
  <si>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</si>
  <si>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</si>
  <si>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</si>
  <si>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</si>
  <si>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</si>
  <si>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</si>
  <si>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</si>
  <si>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</si>
  <si>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</si>
  <si>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</si>
  <si>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</si>
  <si>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</si>
  <si>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</si>
  <si>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</si>
  <si>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</si>
  <si>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</si>
  <si>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</si>
  <si>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</si>
  <si>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</si>
  <si>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</si>
  <si>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</si>
  <si>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</si>
  <si>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</si>
  <si>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</si>
  <si>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</si>
  <si>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</si>
  <si>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</si>
  <si>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</si>
  <si>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</si>
  <si>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</si>
  <si>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</si>
  <si>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</si>
  <si>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</si>
  <si>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</si>
  <si>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</si>
  <si>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</si>
  <si>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</si>
  <si>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</si>
  <si>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</si>
  <si>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</si>
  <si>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</si>
  <si>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</si>
  <si>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</si>
  <si>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</si>
  <si>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</si>
  <si>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</si>
  <si>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</si>
  <si>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</si>
  <si>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</si>
  <si>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</si>
  <si>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</si>
  <si>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</si>
  <si>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</si>
  <si>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</si>
  <si>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</si>
  <si>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</si>
  <si>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</si>
  <si>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</si>
  <si>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</si>
  <si>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</si>
  <si>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</si>
  <si>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</si>
  <si>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</si>
  <si>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</si>
  <si>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</si>
  <si>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</si>
  <si>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</si>
  <si>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</si>
  <si>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</si>
  <si>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</si>
  <si>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</si>
  <si>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</si>
  <si>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</si>
  <si>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</si>
  <si>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</si>
  <si>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</si>
  <si>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</si>
  <si>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</si>
  <si>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</si>
  <si>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</si>
  <si>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</si>
  <si>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</si>
  <si>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</si>
  <si>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</si>
  <si>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</si>
  <si>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</si>
  <si>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</si>
  <si>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</si>
  <si>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</si>
  <si>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</si>
  <si>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</si>
  <si>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</si>
  <si>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</si>
  <si>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</si>
  <si>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</si>
  <si>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</si>
  <si>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</si>
  <si>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</si>
  <si>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</si>
  <si>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</si>
  <si>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</si>
  <si>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</si>
  <si>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</si>
  <si>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</si>
  <si>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</si>
  <si>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</si>
  <si>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</si>
  <si>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</si>
  <si>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</si>
  <si>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</si>
  <si>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</si>
  <si>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</si>
  <si>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</si>
  <si>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</si>
  <si>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</si>
  <si>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</si>
  <si>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</si>
  <si>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</si>
  <si>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</si>
  <si>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</si>
  <si>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</si>
  <si>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</si>
  <si>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</si>
  <si>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</si>
  <si>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</si>
  <si>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</si>
  <si>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</si>
  <si>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</si>
  <si>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</si>
  <si>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</si>
  <si>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</si>
  <si>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</si>
  <si>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</si>
  <si>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</si>
  <si>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</si>
  <si>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</si>
  <si>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</si>
  <si>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</si>
  <si>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</si>
  <si>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</si>
  <si>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</si>
  <si>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</si>
  <si>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</si>
  <si>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</si>
  <si>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</si>
  <si>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</si>
  <si>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</si>
  <si>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</si>
  <si>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</si>
  <si>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</si>
  <si>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</si>
  <si>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</si>
  <si>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</si>
  <si>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</si>
  <si>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</si>
  <si>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</si>
  <si>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</si>
  <si>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</si>
  <si>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</si>
  <si>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</si>
  <si>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</si>
  <si>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</si>
  <si>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</si>
  <si>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</si>
  <si>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</si>
  <si>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</si>
  <si>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</si>
  <si>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</si>
  <si>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</si>
  <si>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</si>
  <si>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</si>
  <si>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</si>
  <si>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</si>
  <si>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</si>
  <si>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</si>
  <si>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</si>
  <si>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</si>
  <si>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</si>
  <si>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</si>
  <si>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</si>
  <si>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</si>
  <si>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</si>
  <si>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</si>
  <si>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</si>
  <si>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</si>
  <si>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</si>
  <si>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</si>
  <si>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</si>
  <si>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</si>
  <si>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</si>
  <si>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</si>
  <si>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</si>
  <si>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</si>
  <si>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</si>
  <si>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</si>
  <si>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</si>
  <si>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</si>
  <si>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</si>
  <si>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</si>
  <si>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</si>
  <si>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</si>
  <si>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</si>
  <si>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</si>
  <si>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</si>
  <si>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</si>
  <si>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</si>
  <si>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</si>
  <si>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</si>
  <si>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</si>
  <si>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</si>
  <si>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</si>
  <si>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</si>
  <si>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</si>
  <si>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</si>
  <si>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</si>
  <si>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</si>
  <si>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</si>
  <si>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</si>
  <si>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</si>
  <si>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</si>
  <si>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</si>
  <si>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</si>
  <si>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</si>
  <si>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</si>
  <si>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</si>
  <si>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</si>
  <si>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</si>
  <si>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</si>
  <si>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</si>
  <si>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</si>
  <si>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</si>
  <si>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</si>
  <si>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</si>
  <si>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</si>
  <si>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</si>
  <si>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</si>
  <si>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</si>
  <si>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</si>
  <si>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</si>
  <si>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</si>
  <si>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</si>
  <si>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</si>
  <si>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</si>
  <si>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</si>
  <si>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</si>
  <si>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</si>
  <si>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</si>
  <si>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</si>
  <si>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</si>
  <si>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</si>
  <si>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</si>
  <si>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</si>
  <si>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</si>
  <si>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</si>
  <si>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</si>
  <si>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</si>
  <si>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</si>
  <si>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</si>
  <si>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</si>
  <si>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</si>
  <si>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</si>
  <si>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</si>
  <si>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</si>
  <si>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</si>
  <si>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</si>
  <si>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</si>
  <si>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</si>
  <si>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</si>
  <si>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</si>
  <si>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</si>
  <si>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</si>
  <si>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</si>
  <si>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</si>
  <si>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</si>
  <si>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</si>
  <si>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</si>
  <si>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</si>
  <si>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</si>
  <si>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</si>
  <si>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</si>
  <si>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</si>
  <si>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</si>
  <si>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</si>
  <si>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</si>
  <si>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</si>
  <si>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</si>
  <si>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</si>
  <si>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</si>
  <si>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</si>
  <si>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</si>
  <si>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</si>
  <si>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</si>
  <si>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</si>
  <si>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</si>
  <si>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</si>
  <si>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</si>
  <si>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</si>
  <si>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</si>
  <si>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</si>
  <si>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</si>
  <si>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</si>
  <si>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</si>
  <si>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</si>
  <si>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</si>
  <si>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</si>
  <si>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</si>
  <si>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</si>
  <si>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</si>
  <si>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</si>
  <si>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</si>
  <si>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</si>
  <si>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</si>
  <si>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</si>
  <si>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</si>
  <si>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</si>
  <si>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</si>
  <si>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</si>
  <si>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</si>
  <si>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</si>
  <si>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</si>
  <si>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</si>
  <si>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</si>
  <si>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</si>
  <si>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</si>
  <si>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</si>
  <si>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</si>
  <si>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</si>
  <si>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</si>
  <si>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</si>
  <si>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</si>
  <si>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</si>
  <si>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</si>
  <si>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</si>
  <si>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</si>
  <si>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</si>
  <si>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</si>
  <si>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</si>
  <si>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</si>
  <si>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</si>
  <si>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</si>
  <si>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</si>
  <si>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</si>
  <si>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</si>
  <si>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</si>
  <si>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</si>
  <si>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</si>
  <si>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</si>
  <si>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</si>
  <si>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</si>
  <si>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</si>
  <si>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</si>
  <si>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</si>
  <si>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</si>
  <si>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</si>
  <si>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</si>
  <si>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</si>
  <si>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</si>
  <si>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</si>
  <si>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</si>
  <si>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</si>
  <si>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</si>
  <si>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</si>
  <si>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</si>
  <si>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</si>
  <si>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</si>
  <si>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</si>
  <si>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</si>
  <si>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</si>
  <si>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</si>
  <si>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</si>
  <si>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</si>
  <si>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</si>
  <si>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</si>
  <si>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</si>
  <si>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</si>
  <si>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</si>
  <si>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</si>
  <si>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</si>
  <si>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</si>
  <si>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</si>
  <si>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</si>
  <si>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</si>
  <si>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</si>
  <si>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</si>
  <si>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</si>
  <si>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</si>
  <si>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</si>
  <si>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</si>
  <si>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</si>
  <si>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</si>
  <si>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</si>
  <si>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</si>
  <si>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</si>
  <si>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</si>
  <si>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</si>
  <si>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</si>
  <si>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</si>
  <si>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</si>
  <si>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</si>
  <si>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</si>
  <si>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</si>
  <si>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</si>
  <si>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</si>
  <si>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</si>
  <si>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</si>
  <si>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</si>
  <si>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</si>
  <si>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</si>
  <si>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</si>
  <si>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</si>
  <si>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</si>
  <si>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</si>
  <si>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</si>
  <si>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</si>
  <si>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</si>
  <si>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</si>
  <si>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</si>
  <si>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</si>
  <si>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</si>
  <si>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</si>
  <si>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</si>
  <si>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</si>
  <si>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</si>
  <si>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</si>
  <si>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</si>
  <si>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</si>
  <si>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</si>
  <si>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</si>
  <si>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</si>
  <si>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</si>
  <si>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</si>
  <si>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</si>
  <si>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</si>
  <si>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</si>
  <si>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</si>
  <si>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</si>
  <si>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</si>
  <si>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</si>
  <si>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</si>
  <si>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</si>
  <si>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</si>
  <si>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</si>
  <si>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</si>
  <si>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</si>
  <si>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</si>
  <si>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</si>
  <si>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</si>
  <si>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</si>
  <si>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</si>
  <si>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</si>
  <si>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</si>
  <si>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</si>
  <si>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</si>
  <si>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</si>
  <si>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</si>
  <si>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</si>
  <si>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</si>
  <si>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</si>
  <si>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</si>
  <si>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</si>
  <si>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</si>
  <si>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</si>
  <si>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</si>
  <si>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</si>
  <si>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</si>
  <si>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</si>
  <si>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</si>
  <si>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</si>
  <si>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</si>
  <si>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</si>
  <si>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</si>
  <si>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</si>
  <si>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</si>
  <si>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</si>
  <si>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</si>
  <si>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</si>
  <si>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</si>
  <si>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</si>
  <si>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</si>
  <si>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</si>
  <si>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</si>
  <si>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</si>
  <si>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</si>
  <si>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</si>
  <si>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</si>
  <si>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</si>
  <si>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</si>
  <si>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</si>
  <si>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</si>
  <si>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</si>
  <si>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</si>
  <si>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</si>
  <si>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</si>
  <si>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</si>
  <si>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</si>
  <si>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</si>
  <si>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</si>
  <si>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</si>
  <si>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</si>
  <si>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</si>
  <si>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</si>
  <si>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</si>
  <si>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</si>
  <si>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</si>
  <si>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</si>
  <si>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</si>
  <si>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</si>
  <si>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</si>
  <si>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</si>
  <si>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</si>
  <si>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</si>
  <si>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</si>
  <si>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</si>
  <si>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</si>
  <si>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</si>
  <si>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</si>
  <si>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</si>
  <si>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</si>
  <si>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</si>
  <si>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</si>
  <si>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</si>
  <si>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</si>
  <si>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</si>
  <si>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</si>
  <si>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</si>
  <si>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</si>
  <si>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</si>
  <si>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</si>
  <si>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</si>
  <si>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</si>
  <si>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</si>
  <si>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</si>
  <si>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</si>
  <si>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</si>
  <si>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</si>
  <si>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</si>
  <si>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</si>
  <si>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</si>
  <si>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</si>
  <si>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</si>
  <si>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</si>
  <si>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</si>
  <si>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</si>
  <si>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</si>
  <si>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</si>
  <si>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</si>
  <si>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</si>
  <si>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</si>
  <si>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</si>
  <si>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</si>
  <si>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</si>
  <si>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</si>
  <si>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</si>
  <si>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</si>
  <si>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</si>
  <si>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</si>
  <si>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</si>
  <si>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</si>
  <si>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</si>
  <si>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</si>
  <si>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</si>
  <si>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</si>
  <si>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</si>
  <si>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</si>
  <si>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</si>
  <si>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</si>
  <si>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</si>
  <si>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</si>
  <si>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</si>
  <si>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</si>
  <si>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</si>
  <si>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</si>
  <si>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</si>
  <si>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</si>
  <si>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</si>
  <si>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</si>
  <si>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</si>
  <si>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</si>
  <si>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</si>
  <si>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</si>
  <si>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</si>
  <si>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</si>
  <si>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</si>
  <si>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</si>
  <si>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</si>
  <si>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</si>
  <si>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</si>
  <si>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</si>
  <si>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</si>
  <si>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</si>
  <si>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</si>
  <si>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</si>
  <si>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</si>
  <si>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</si>
  <si>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</si>
  <si>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</si>
  <si>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</si>
  <si>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</si>
  <si>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</si>
  <si>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</si>
  <si>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</si>
  <si>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</si>
  <si>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</si>
  <si>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</si>
  <si>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</si>
  <si>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</si>
  <si>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</si>
  <si>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</si>
  <si>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</si>
  <si>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</si>
  <si>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</si>
  <si>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</si>
  <si>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</si>
  <si>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</si>
  <si>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</si>
  <si>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</si>
  <si>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</si>
  <si>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</si>
  <si>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</si>
  <si>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</si>
  <si>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</si>
  <si>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</si>
  <si>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</si>
  <si>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</si>
  <si>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</si>
  <si>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</si>
  <si>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</si>
  <si>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</si>
  <si>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</si>
  <si>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</si>
  <si>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</si>
  <si>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</si>
  <si>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</si>
  <si>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</si>
  <si>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</si>
  <si>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</si>
  <si>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</si>
  <si>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</si>
  <si>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</si>
  <si>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</si>
  <si>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</si>
  <si>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</si>
  <si>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</si>
  <si>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</si>
  <si>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</si>
  <si>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</si>
  <si>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</si>
  <si>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</si>
  <si>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</si>
  <si>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</si>
  <si>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</si>
  <si>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</si>
  <si>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</si>
  <si>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</si>
  <si>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</si>
  <si>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</si>
  <si>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</si>
  <si>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</si>
  <si>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</si>
  <si>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</si>
  <si>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</si>
  <si>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</si>
  <si>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</si>
  <si>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</si>
  <si>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</si>
  <si>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</si>
  <si>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</si>
  <si>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</si>
  <si>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</si>
  <si>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</si>
  <si>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</si>
  <si>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</si>
  <si>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</si>
  <si>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</si>
  <si>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</si>
  <si>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</si>
  <si>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</si>
  <si>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</si>
  <si>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</si>
  <si>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</si>
  <si>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</si>
  <si>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</si>
  <si>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</si>
  <si>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</si>
  <si>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</si>
  <si>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</si>
  <si>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</si>
  <si>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</si>
  <si>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</si>
  <si>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</si>
  <si>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</si>
  <si>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</si>
  <si>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</si>
  <si>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</si>
  <si>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</si>
  <si>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</si>
  <si>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</si>
  <si>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</si>
  <si>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</si>
  <si>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</si>
  <si>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</si>
  <si>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</si>
  <si>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</si>
  <si>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</si>
  <si>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</si>
  <si>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</si>
  <si>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</si>
  <si>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</si>
  <si>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</si>
  <si>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</si>
  <si>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</si>
  <si>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</si>
  <si>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</si>
  <si>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</si>
  <si>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</si>
  <si>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</si>
  <si>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</si>
  <si>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</si>
  <si>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</si>
  <si>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</si>
  <si>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</si>
  <si>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</si>
  <si>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</si>
  <si>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</si>
  <si>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</si>
  <si>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</si>
  <si>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</si>
  <si>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</si>
  <si>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</si>
  <si>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</si>
  <si>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</si>
  <si>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</si>
  <si>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</si>
  <si>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</si>
  <si>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</si>
  <si>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</si>
  <si>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</si>
  <si>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</si>
  <si>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</si>
  <si>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</si>
  <si>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</si>
  <si>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</si>
  <si>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</si>
  <si>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</si>
  <si>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</si>
  <si>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</si>
  <si>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</si>
  <si>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</si>
  <si>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</si>
  <si>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</si>
  <si>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</si>
  <si>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</si>
  <si>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</si>
  <si>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</si>
  <si>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</si>
  <si>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</si>
  <si>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</si>
  <si>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</si>
  <si>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</si>
  <si>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</si>
  <si>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</si>
  <si>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</si>
  <si>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</si>
  <si>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</si>
  <si>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</si>
  <si>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</si>
  <si>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</si>
  <si>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</si>
  <si>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</si>
  <si>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</si>
  <si>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</si>
  <si>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</si>
  <si>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</si>
  <si>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</si>
  <si>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</si>
  <si>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</si>
  <si>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</si>
  <si>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</si>
  <si>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</si>
  <si>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</si>
  <si>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</si>
  <si>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</si>
  <si>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</si>
  <si>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</si>
  <si>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</si>
  <si>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</si>
  <si>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</si>
  <si>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</si>
  <si>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</si>
  <si>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</si>
  <si>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</si>
  <si>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</si>
  <si>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</si>
  <si>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</si>
  <si>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</si>
  <si>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</si>
  <si>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</si>
  <si>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</si>
  <si>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</si>
  <si>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</si>
  <si>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</si>
  <si>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</si>
  <si>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</si>
  <si>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</si>
  <si>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</si>
  <si>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</si>
  <si>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</si>
  <si>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</si>
  <si>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</si>
  <si>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</si>
  <si>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</si>
  <si>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</si>
  <si>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</si>
  <si>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</si>
  <si>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</si>
  <si>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</si>
  <si>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</si>
  <si>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</si>
  <si>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</si>
  <si>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</si>
  <si>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</si>
  <si>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</si>
  <si>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</si>
  <si>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</si>
  <si>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</si>
  <si>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</si>
  <si>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</si>
  <si>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</si>
  <si>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</si>
  <si>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</si>
  <si>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</si>
  <si>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</si>
  <si>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</si>
  <si>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</si>
  <si>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</si>
  <si>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</si>
  <si>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</si>
  <si>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</si>
  <si>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</si>
  <si>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</si>
  <si>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</si>
  <si>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</si>
  <si>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</si>
  <si>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</si>
  <si>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</si>
  <si>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</si>
  <si>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</si>
  <si>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</si>
  <si>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</si>
  <si>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</si>
  <si>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</si>
  <si>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</si>
  <si>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</si>
  <si>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</si>
  <si>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</si>
  <si>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</si>
  <si>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</si>
  <si>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</si>
  <si>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</si>
  <si>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</si>
  <si>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</si>
  <si>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</si>
  <si>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</si>
  <si>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</si>
  <si>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</si>
  <si>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</si>
  <si>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</si>
  <si>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</si>
  <si>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</si>
  <si>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</si>
  <si>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</si>
  <si>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</si>
  <si>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</si>
  <si>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</si>
  <si>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</si>
  <si>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</si>
  <si>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</si>
  <si>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</si>
  <si>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</si>
  <si>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</si>
  <si>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</si>
  <si>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</si>
  <si>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</si>
  <si>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</si>
  <si>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</si>
  <si>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</si>
  <si>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</si>
  <si>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</si>
  <si>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</si>
  <si>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</si>
  <si>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</si>
  <si>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</si>
  <si>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</si>
  <si>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</si>
  <si>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</si>
  <si>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</si>
  <si>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</si>
  <si>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</si>
  <si>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</si>
  <si>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</si>
  <si>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</si>
  <si>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</si>
  <si>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</si>
  <si>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</si>
  <si>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</si>
  <si>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</si>
  <si>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</si>
  <si>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</si>
  <si>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</si>
  <si>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</si>
  <si>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</si>
  <si>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</si>
  <si>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</si>
  <si>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</si>
  <si>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</si>
  <si>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</si>
  <si>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</si>
  <si>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</si>
  <si>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</si>
  <si>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</si>
  <si>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</si>
  <si>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</si>
  <si>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</si>
  <si>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</si>
  <si>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</si>
  <si>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</si>
  <si>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</si>
  <si>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</si>
  <si>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</si>
  <si>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</si>
  <si>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</si>
  <si>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</si>
  <si>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</si>
  <si>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</si>
  <si>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</si>
  <si>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</si>
  <si>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</si>
  <si>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</si>
  <si>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</si>
  <si>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</si>
  <si>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</si>
  <si>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</si>
  <si>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</si>
  <si>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</si>
  <si>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</si>
  <si>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</si>
  <si>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</si>
  <si>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</si>
  <si>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</si>
  <si>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</si>
  <si>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</si>
  <si>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</si>
  <si>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</si>
  <si>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</si>
  <si>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</si>
  <si>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</si>
  <si>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</si>
  <si>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</si>
  <si>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</si>
  <si>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</si>
  <si>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</si>
  <si>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</si>
  <si>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</si>
  <si>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</si>
  <si>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</si>
  <si>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</si>
  <si>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</si>
  <si>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</si>
  <si>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</si>
  <si>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</si>
  <si>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</si>
  <si>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</si>
  <si>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</si>
  <si>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</si>
  <si>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</si>
  <si>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</si>
  <si>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</si>
  <si>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</si>
  <si>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</si>
  <si>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</si>
  <si>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</si>
  <si>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</si>
  <si>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</si>
  <si>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</si>
  <si>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</si>
  <si>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</si>
  <si>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</si>
  <si>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</si>
  <si>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</si>
  <si>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</si>
  <si>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</si>
  <si>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</si>
  <si>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</si>
  <si>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</si>
  <si>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</si>
  <si>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</si>
  <si>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</si>
  <si>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</si>
  <si>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</si>
  <si>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</si>
  <si>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</si>
  <si>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</si>
  <si>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</si>
  <si>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</si>
  <si>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</si>
  <si>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</si>
  <si>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</si>
  <si>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</si>
  <si>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</si>
  <si>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</si>
  <si>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</si>
  <si>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</si>
  <si>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</si>
  <si>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</si>
  <si>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</si>
  <si>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</si>
  <si>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</si>
  <si>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</si>
  <si>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</si>
  <si>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</si>
  <si>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</si>
  <si>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</si>
  <si>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</si>
  <si>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</si>
  <si>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</si>
  <si>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</si>
  <si>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</si>
  <si>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</si>
  <si>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</si>
  <si>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</si>
  <si>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</si>
  <si>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</si>
  <si>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</si>
  <si>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</si>
  <si>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</si>
  <si>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</si>
  <si>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</si>
  <si>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</si>
  <si>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</si>
  <si>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</si>
  <si>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</si>
  <si>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</si>
  <si>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</si>
  <si>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</si>
  <si>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</si>
  <si>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</si>
  <si>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</si>
  <si>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</si>
  <si>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</si>
  <si>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</si>
  <si>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</si>
  <si>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</si>
  <si>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</si>
  <si>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</si>
  <si>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</si>
  <si>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</si>
  <si>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</si>
  <si>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</si>
  <si>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</si>
  <si>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</si>
  <si>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</si>
  <si>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</si>
  <si>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</si>
  <si>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</si>
  <si>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</si>
  <si>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</si>
  <si>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</si>
  <si>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</si>
  <si>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</si>
  <si>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</si>
  <si>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</si>
  <si>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</si>
  <si>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</si>
  <si>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</si>
  <si>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</si>
  <si>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</si>
  <si>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</si>
  <si>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</si>
  <si>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</si>
  <si>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</si>
  <si>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</si>
  <si>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</si>
  <si>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</si>
  <si>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</si>
  <si>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</si>
  <si>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</si>
  <si>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</si>
  <si>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</si>
  <si>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</si>
  <si>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</si>
  <si>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</si>
  <si>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</si>
  <si>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</si>
  <si>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</si>
  <si>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</si>
  <si>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</si>
  <si>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</si>
  <si>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</si>
  <si>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</si>
  <si>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</si>
  <si>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</si>
  <si>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</si>
  <si>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</si>
  <si>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</si>
  <si>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</si>
  <si>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</si>
  <si>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</si>
  <si>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</si>
  <si>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</si>
  <si>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</si>
  <si>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</si>
  <si>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</si>
  <si>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</si>
  <si>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</si>
  <si>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</si>
  <si>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</si>
  <si>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</si>
  <si>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</si>
  <si>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</si>
  <si>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</si>
  <si>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</si>
  <si>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</si>
  <si>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</si>
  <si>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</si>
  <si>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</si>
  <si>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</si>
  <si>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</si>
  <si>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</si>
  <si>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</si>
  <si>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</si>
  <si>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</si>
  <si>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</si>
  <si>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</si>
  <si>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</si>
  <si>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</si>
  <si>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</si>
  <si>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</si>
  <si>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</si>
  <si>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</si>
  <si>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</si>
  <si>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</si>
  <si>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</si>
  <si>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</si>
  <si>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</si>
  <si>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</si>
  <si>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</si>
  <si>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</si>
  <si>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</si>
  <si>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</si>
  <si>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</si>
  <si>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</si>
  <si>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</si>
  <si>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</si>
  <si>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</si>
  <si>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</si>
  <si>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</si>
  <si>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</si>
  <si>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</si>
  <si>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</si>
  <si>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</si>
  <si>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</si>
  <si>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</si>
  <si>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</si>
  <si>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</si>
  <si>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</si>
  <si>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</si>
  <si>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</si>
  <si>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</si>
  <si>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</si>
  <si>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</si>
  <si>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</si>
  <si>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</si>
  <si>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</si>
  <si>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</si>
  <si>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</si>
  <si>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</si>
  <si>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</si>
  <si>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</si>
  <si>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</si>
  <si>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</si>
  <si>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</si>
  <si>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</si>
  <si>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</si>
  <si>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</si>
  <si>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</si>
  <si>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</si>
  <si>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</si>
  <si>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</si>
  <si>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</si>
  <si>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</si>
  <si>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</si>
  <si>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</si>
  <si>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</si>
  <si>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</si>
  <si>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</si>
  <si>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</si>
  <si>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</si>
  <si>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</si>
  <si>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</si>
  <si>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</si>
  <si>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</si>
  <si>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</si>
  <si>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</si>
  <si>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</si>
  <si>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</si>
  <si>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</si>
  <si>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</si>
  <si>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</si>
  <si>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</si>
  <si>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</si>
  <si>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</si>
  <si>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</si>
  <si>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</si>
  <si>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</si>
  <si>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</si>
  <si>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</si>
  <si>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</si>
  <si>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</si>
  <si>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</si>
  <si>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</si>
  <si>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</si>
  <si>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</si>
  <si>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</si>
  <si>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</si>
  <si>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</si>
  <si>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</si>
  <si>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</si>
  <si>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</si>
  <si>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</si>
  <si>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</si>
  <si>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</si>
  <si>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</si>
  <si>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</si>
  <si>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</si>
  <si>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</si>
  <si>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</si>
  <si>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</si>
  <si>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</si>
  <si>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</si>
  <si>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</si>
  <si>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</si>
  <si>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</si>
  <si>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</si>
  <si>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</si>
  <si>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</si>
  <si>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</si>
  <si>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</si>
  <si>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</si>
  <si>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</si>
  <si>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</si>
  <si>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</si>
  <si>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</si>
  <si>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</si>
  <si>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</si>
  <si>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</si>
  <si>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</si>
  <si>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</si>
  <si>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</si>
  <si>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</si>
  <si>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</si>
  <si>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</si>
  <si>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</si>
  <si>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</si>
  <si>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</si>
  <si>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</si>
  <si>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</si>
  <si>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</si>
  <si>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</si>
  <si>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</si>
  <si>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</si>
  <si>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</si>
  <si>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</si>
  <si>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</si>
  <si>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</si>
  <si>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</si>
  <si>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</si>
  <si>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</si>
  <si>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</si>
  <si>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</si>
  <si>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</si>
  <si>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</si>
  <si>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</si>
  <si>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</si>
  <si>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</si>
  <si>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</si>
  <si>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</si>
  <si>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</si>
  <si>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</si>
  <si>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</si>
  <si>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</si>
  <si>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</si>
  <si>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</si>
  <si>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</si>
  <si>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</si>
  <si>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</si>
  <si>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</si>
  <si>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</si>
  <si>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</si>
  <si>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</si>
  <si>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</si>
  <si>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</si>
  <si>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</si>
  <si>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</si>
  <si>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</si>
  <si>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</si>
  <si>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</si>
  <si>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</si>
  <si>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</si>
  <si>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</si>
  <si>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</si>
  <si>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</si>
  <si>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</si>
  <si>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</si>
  <si>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</si>
  <si>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</si>
  <si>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</si>
  <si>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</si>
  <si>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</si>
  <si>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</si>
  <si>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</si>
  <si>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</si>
  <si>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</si>
  <si>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</si>
  <si>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</si>
  <si>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</si>
  <si>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</si>
  <si>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</si>
  <si>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</si>
  <si>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</si>
  <si>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</si>
  <si>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</si>
  <si>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</si>
  <si>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</si>
  <si>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</si>
  <si>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</si>
  <si>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</si>
  <si>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</si>
  <si>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</si>
  <si>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</si>
  <si>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</si>
  <si>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</si>
  <si>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</si>
  <si>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</si>
  <si>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</si>
  <si>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</si>
  <si>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</si>
  <si>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</si>
  <si>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</si>
  <si>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</si>
  <si>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</si>
  <si>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</si>
  <si>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</si>
  <si>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</si>
  <si>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</si>
  <si>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</si>
  <si>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</si>
  <si>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</si>
  <si>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</si>
  <si>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</si>
  <si>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</si>
  <si>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</si>
  <si>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</si>
  <si>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</si>
  <si>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</si>
  <si>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</si>
  <si>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</si>
  <si>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</si>
  <si>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</si>
  <si>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</si>
  <si>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</si>
  <si>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</si>
  <si>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</si>
  <si>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</si>
  <si>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</si>
  <si>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</si>
  <si>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</si>
  <si>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</si>
  <si>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</si>
  <si>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</si>
  <si>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</si>
  <si>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</si>
  <si>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</si>
  <si>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</si>
  <si>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</si>
  <si>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</si>
  <si>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</si>
  <si>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</si>
  <si>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</si>
  <si>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</si>
  <si>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</si>
  <si>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</si>
  <si>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</si>
  <si>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</si>
  <si>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</si>
  <si>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</si>
  <si>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</si>
  <si>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</si>
  <si>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</si>
  <si>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</si>
  <si>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</si>
  <si>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</si>
  <si>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</si>
  <si>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</si>
  <si>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</si>
  <si>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</si>
  <si>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</si>
  <si>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</si>
  <si>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</si>
  <si>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</si>
  <si>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</si>
  <si>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</si>
  <si>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</si>
  <si>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</si>
  <si>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</si>
  <si>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</si>
  <si>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</si>
  <si>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</si>
  <si>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</si>
  <si>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</si>
  <si>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</si>
  <si>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</si>
  <si>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</si>
  <si>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</si>
  <si>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</si>
  <si>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</si>
  <si>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</si>
  <si>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</si>
  <si>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</si>
  <si>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</si>
  <si>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</si>
  <si>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</si>
  <si>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</si>
  <si>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</si>
  <si>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</si>
  <si>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</si>
  <si>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</si>
  <si>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</si>
  <si>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</si>
  <si>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</si>
  <si>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</si>
  <si>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</si>
  <si>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</si>
  <si>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</si>
  <si>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</si>
  <si>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</si>
  <si>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</si>
  <si>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</si>
  <si>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</si>
  <si>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</si>
  <si>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</si>
  <si>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</si>
  <si>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</si>
  <si>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</si>
  <si>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</si>
  <si>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</si>
  <si>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</si>
  <si>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</si>
  <si>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</si>
  <si>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</si>
  <si>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</si>
  <si>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</si>
  <si>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</si>
  <si>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</si>
  <si>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</si>
  <si>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</si>
  <si>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</si>
  <si>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</si>
  <si>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</si>
  <si>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</si>
  <si>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</si>
  <si>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</si>
  <si>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</si>
  <si>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</si>
  <si>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</si>
  <si>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</si>
  <si>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</si>
  <si>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</si>
  <si>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</si>
  <si>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</si>
  <si>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</si>
  <si>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</si>
  <si>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</si>
  <si>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</si>
  <si>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</si>
  <si>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</si>
  <si>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</si>
  <si>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</si>
  <si>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</si>
  <si>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</si>
  <si>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</si>
  <si>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</si>
  <si>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</si>
  <si>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</si>
  <si>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</si>
  <si>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</si>
  <si>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</si>
  <si>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</si>
  <si>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</si>
  <si>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</si>
  <si>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</si>
  <si>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</si>
  <si>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</si>
  <si>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</si>
  <si>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</si>
  <si>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</si>
  <si>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</si>
  <si>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</si>
  <si>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</si>
  <si>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</si>
  <si>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</si>
  <si>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</si>
  <si>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</si>
  <si>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</si>
  <si>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</si>
  <si>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</si>
  <si>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</si>
  <si>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</si>
  <si>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</si>
  <si>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</si>
  <si>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</si>
  <si>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</si>
  <si>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</si>
  <si>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</si>
  <si>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</si>
  <si>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</si>
  <si>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</si>
  <si>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</si>
  <si>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</si>
  <si>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</si>
  <si>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</si>
  <si>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</si>
  <si>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</si>
  <si>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</si>
  <si>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</si>
  <si>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</si>
  <si>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</si>
  <si>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</si>
  <si>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</si>
  <si>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</si>
  <si>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</si>
  <si>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</si>
  <si>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</si>
  <si>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</si>
  <si>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</si>
  <si>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</si>
  <si>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</si>
  <si>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</si>
  <si>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</si>
  <si>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</si>
  <si>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</si>
  <si>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</si>
  <si>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</si>
  <si>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</si>
  <si>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</si>
  <si>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</si>
  <si>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</si>
  <si>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</si>
  <si>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</si>
  <si>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</si>
  <si>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</si>
  <si>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</si>
  <si>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</si>
  <si>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</si>
  <si>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</si>
  <si>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</si>
  <si>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</si>
  <si>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</si>
  <si>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</si>
  <si>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</si>
  <si>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</si>
  <si>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</si>
  <si>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</si>
  <si>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</si>
  <si>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</si>
  <si>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</si>
  <si>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</si>
  <si>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</si>
  <si>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</si>
  <si>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</si>
  <si>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</si>
  <si>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</si>
  <si>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</si>
  <si>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</si>
  <si>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</si>
  <si>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</si>
  <si>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</si>
  <si>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</si>
  <si>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</si>
  <si>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</si>
  <si>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</si>
  <si>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</si>
  <si>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</si>
  <si>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</si>
  <si>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</si>
  <si>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</si>
  <si>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</si>
  <si>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</si>
  <si>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</si>
  <si>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</si>
  <si>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</si>
  <si>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</si>
  <si>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</si>
  <si>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</si>
  <si>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</si>
  <si>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</si>
  <si>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</si>
  <si>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</si>
  <si>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</si>
  <si>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</si>
  <si>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</si>
  <si>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</si>
  <si>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</si>
  <si>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</si>
  <si>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</si>
  <si>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</si>
  <si>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</si>
  <si>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</si>
  <si>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</si>
  <si>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</si>
  <si>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</si>
  <si>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</si>
  <si>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</si>
  <si>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</si>
  <si>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</si>
  <si>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</si>
  <si>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</si>
  <si>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</si>
  <si>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</si>
  <si>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</si>
  <si>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</si>
  <si>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</si>
  <si>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</si>
  <si>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</si>
  <si>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</si>
  <si>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</si>
  <si>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</si>
  <si>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</si>
  <si>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</si>
  <si>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</si>
  <si>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</si>
  <si>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</si>
  <si>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</si>
  <si>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</si>
  <si>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</si>
  <si>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</si>
  <si>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</si>
  <si>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</si>
  <si>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</si>
  <si>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</si>
  <si>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</si>
  <si>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</si>
  <si>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</si>
  <si>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</si>
  <si>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</si>
  <si>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</si>
  <si>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</si>
  <si>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</si>
  <si>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</si>
  <si>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</si>
  <si>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</si>
  <si>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</si>
  <si>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</si>
  <si>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</si>
  <si>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</si>
  <si>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</si>
  <si>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</si>
  <si>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</si>
  <si>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</si>
  <si>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</si>
  <si>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</si>
  <si>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</si>
  <si>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</si>
  <si>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</si>
  <si>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</si>
  <si>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</si>
  <si>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</si>
  <si>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</si>
  <si>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</si>
  <si>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</si>
  <si>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</si>
  <si>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</si>
  <si>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</si>
  <si>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</si>
  <si>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</si>
  <si>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</si>
  <si>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</si>
  <si>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</si>
  <si>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</si>
  <si>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</si>
  <si>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</si>
  <si>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</si>
  <si>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</si>
  <si>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</si>
  <si>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</si>
  <si>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</si>
  <si>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</si>
  <si>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</si>
  <si>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</si>
  <si>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</si>
  <si>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</si>
  <si>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</si>
  <si>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</si>
  <si>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</si>
  <si>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</si>
  <si>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</si>
  <si>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</si>
  <si>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</si>
  <si>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</si>
  <si>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</si>
  <si>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</si>
  <si>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</si>
  <si>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</si>
  <si>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</si>
  <si>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</si>
  <si>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</si>
  <si>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</si>
  <si>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</si>
  <si>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</si>
  <si>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</si>
  <si>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</si>
  <si>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</si>
  <si>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</si>
  <si>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</si>
  <si>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</si>
  <si>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</si>
  <si>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</si>
  <si>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</si>
  <si>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</si>
  <si>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</si>
  <si>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</si>
  <si>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</si>
  <si>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</si>
  <si>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</si>
  <si>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</si>
  <si>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</si>
  <si>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</si>
  <si>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</si>
  <si>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</si>
  <si>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</si>
  <si>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</si>
  <si>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</si>
  <si>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</si>
  <si>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</si>
  <si>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</si>
  <si>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</si>
  <si>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</si>
  <si>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</si>
  <si>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</si>
  <si>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</si>
  <si>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</si>
  <si>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</si>
  <si>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</si>
  <si>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</si>
  <si>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</si>
  <si>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</si>
  <si>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</si>
  <si>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</si>
  <si>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</si>
  <si>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</si>
  <si>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</si>
  <si>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</si>
  <si>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</si>
  <si>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</si>
  <si>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</si>
  <si>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</si>
  <si>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</si>
  <si>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</si>
  <si>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</si>
  <si>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</si>
  <si>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</si>
  <si>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</si>
  <si>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</si>
  <si>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</si>
  <si>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</si>
  <si>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</si>
  <si>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</si>
  <si>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</si>
  <si>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</si>
  <si>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</si>
  <si>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</si>
  <si>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</si>
  <si>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</si>
  <si>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</si>
  <si>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</si>
  <si>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</si>
  <si>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</si>
  <si>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</si>
  <si>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</si>
  <si>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</si>
  <si>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</si>
  <si>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</si>
  <si>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</si>
  <si>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</si>
  <si>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</si>
  <si>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</si>
  <si>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</si>
  <si>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</si>
  <si>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</si>
  <si>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</si>
  <si>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</si>
  <si>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</si>
  <si>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</si>
  <si>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</si>
  <si>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</si>
  <si>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</si>
  <si>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</si>
  <si>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</si>
  <si>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</si>
  <si>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</si>
  <si>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</si>
  <si>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</si>
  <si>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</si>
  <si>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</si>
  <si>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</si>
  <si>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</si>
  <si>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</si>
  <si>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</si>
  <si>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</si>
  <si>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</si>
  <si>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</si>
  <si>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</si>
  <si>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</si>
  <si>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</si>
  <si>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</si>
  <si>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</si>
  <si>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</si>
  <si>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</si>
  <si>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</si>
  <si>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</si>
  <si>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</si>
  <si>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</si>
  <si>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</si>
  <si>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</si>
  <si>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</si>
  <si>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</si>
  <si>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</si>
  <si>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</si>
  <si>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</si>
  <si>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</si>
  <si>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</si>
  <si>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</si>
  <si>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</si>
  <si>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</si>
  <si>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</si>
  <si>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</si>
  <si>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</si>
  <si>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</si>
  <si>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</si>
  <si>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</si>
  <si>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</si>
  <si>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</si>
  <si>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</si>
  <si>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</si>
  <si>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</si>
  <si>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</si>
  <si>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</si>
  <si>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</si>
  <si>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</si>
  <si>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</si>
  <si>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</si>
  <si>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</si>
  <si>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</si>
  <si>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</si>
  <si>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</si>
  <si>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</si>
  <si>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</si>
  <si>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</si>
  <si>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</si>
  <si>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</si>
  <si>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</si>
  <si>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</si>
  <si>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</si>
  <si>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</si>
  <si>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</si>
  <si>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</si>
  <si>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</si>
  <si>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</si>
  <si>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</si>
  <si>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</si>
  <si>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</si>
  <si>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</si>
  <si>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</si>
  <si>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</si>
  <si>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</si>
  <si>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</si>
  <si>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</si>
  <si>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</si>
  <si>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</si>
  <si>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</si>
  <si>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</si>
  <si>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</si>
  <si>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</si>
  <si>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</si>
  <si>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</si>
  <si>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</si>
  <si>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</si>
  <si>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</si>
  <si>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</si>
  <si>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</si>
  <si>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</si>
  <si>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</si>
  <si>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</si>
  <si>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</si>
  <si>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</si>
  <si>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</si>
  <si>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</si>
  <si>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</si>
  <si>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</si>
  <si>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</si>
  <si>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</si>
  <si>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</si>
  <si>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</si>
  <si>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</si>
  <si>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</si>
  <si>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</si>
  <si>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</si>
  <si>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</si>
  <si>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</si>
  <si>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</si>
  <si>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</si>
  <si>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</si>
  <si>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</si>
  <si>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</si>
  <si>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</si>
  <si>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</si>
  <si>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</si>
  <si>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</si>
  <si>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</si>
  <si>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</si>
  <si>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</si>
  <si>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</si>
  <si>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</si>
  <si>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</si>
  <si>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</si>
  <si>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</si>
  <si>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</si>
  <si>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</si>
  <si>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</si>
  <si>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</si>
  <si>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</si>
  <si>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</si>
  <si>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</si>
  <si>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</si>
  <si>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</si>
  <si>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</si>
  <si>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</si>
  <si>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</si>
  <si>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</si>
  <si>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</si>
  <si>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</si>
  <si>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</si>
  <si>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</si>
  <si>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</si>
  <si>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</si>
  <si>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</si>
  <si>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</si>
  <si>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</si>
  <si>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</si>
  <si>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</si>
  <si>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</si>
  <si>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</si>
  <si>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</si>
  <si>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</si>
  <si>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</si>
  <si>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</si>
  <si>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</si>
  <si>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</si>
  <si>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</si>
  <si>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</si>
  <si>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</si>
  <si>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</si>
  <si>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</si>
  <si>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</si>
  <si>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</si>
  <si>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</si>
  <si>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</si>
  <si>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</si>
  <si>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</si>
  <si>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</si>
  <si>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</si>
  <si>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</si>
  <si>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</si>
  <si>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</si>
  <si>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</si>
  <si>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</si>
  <si>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</si>
  <si>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</si>
  <si>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</si>
  <si>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</si>
  <si>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</si>
  <si>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</si>
  <si>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</si>
  <si>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</si>
  <si>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</si>
  <si>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</si>
  <si>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</si>
  <si>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</si>
  <si>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</si>
  <si>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</si>
  <si>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</si>
  <si>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</si>
  <si>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</si>
  <si>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</si>
  <si>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</si>
  <si>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</si>
  <si>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</si>
  <si>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</si>
  <si>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</si>
  <si>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</si>
  <si>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</si>
  <si>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</si>
  <si>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</si>
  <si>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</si>
  <si>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</si>
  <si>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</si>
  <si>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</si>
  <si>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</si>
  <si>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</si>
  <si>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</si>
  <si>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</si>
  <si>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</si>
  <si>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</si>
  <si>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</si>
  <si>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</si>
  <si>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</si>
  <si>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</si>
  <si>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</si>
  <si>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</si>
  <si>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</si>
  <si>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</si>
  <si>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</si>
  <si>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</si>
  <si>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</si>
  <si>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</si>
  <si>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</si>
  <si>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</si>
  <si>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</si>
  <si>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</si>
  <si>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</si>
  <si>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</si>
  <si>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</si>
  <si>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</si>
  <si>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</si>
  <si>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</si>
  <si>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</si>
  <si>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</si>
  <si>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</si>
  <si>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</si>
  <si>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</si>
  <si>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</si>
  <si>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</si>
  <si>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</si>
  <si>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</si>
  <si>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</si>
  <si>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</si>
  <si>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</si>
  <si>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</si>
  <si>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</si>
  <si>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</si>
  <si>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</si>
  <si>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</si>
  <si>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</si>
  <si>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</si>
  <si>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</si>
  <si>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</si>
  <si>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</si>
  <si>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</si>
  <si>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</si>
  <si>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</si>
  <si>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</si>
  <si>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</si>
  <si>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</si>
  <si>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</si>
  <si>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</si>
  <si>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</si>
  <si>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</si>
  <si>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</si>
  <si>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</si>
  <si>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</si>
  <si>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</si>
  <si>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</si>
  <si>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</si>
  <si>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</si>
  <si>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</si>
  <si>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</si>
  <si>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</si>
  <si>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</si>
  <si>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</si>
  <si>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</si>
  <si>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</si>
  <si>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</si>
  <si>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</si>
  <si>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</si>
  <si>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</si>
  <si>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</si>
  <si>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</si>
  <si>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</si>
  <si>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</si>
  <si>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</si>
  <si>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</si>
  <si>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</si>
  <si>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</si>
  <si>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</si>
  <si>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</si>
  <si>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</si>
  <si>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</si>
  <si>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</si>
  <si>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</si>
  <si>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</si>
  <si>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</si>
  <si>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</si>
  <si>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</si>
  <si>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</si>
  <si>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</si>
  <si>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</si>
  <si>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</si>
  <si>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</si>
  <si>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</si>
  <si>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</si>
  <si>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</si>
  <si>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</si>
  <si>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</si>
  <si>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</si>
  <si>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</si>
  <si>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</si>
  <si>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</si>
  <si>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</si>
  <si>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</si>
  <si>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</si>
  <si>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</si>
  <si>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</si>
  <si>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</si>
  <si>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</si>
  <si>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</si>
  <si>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</si>
  <si>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</si>
  <si>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</si>
  <si>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</si>
  <si>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</si>
  <si>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</si>
  <si>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</si>
  <si>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</si>
  <si>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</si>
  <si>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</si>
  <si>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</si>
  <si>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</si>
  <si>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</si>
  <si>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</si>
  <si>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</si>
  <si>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</si>
  <si>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</si>
  <si>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</si>
  <si>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</si>
  <si>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</si>
  <si>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</si>
  <si>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</si>
  <si>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</si>
  <si>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</si>
  <si>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</si>
  <si>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</si>
  <si>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</si>
  <si>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</si>
  <si>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</si>
  <si>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</si>
  <si>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</si>
  <si>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</si>
  <si>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</si>
  <si>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</si>
  <si>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</si>
  <si>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</si>
  <si>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</si>
  <si>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</si>
  <si>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</si>
  <si>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</si>
  <si>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</si>
  <si>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</si>
  <si>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</si>
  <si>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</si>
  <si>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</si>
  <si>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</si>
  <si>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</si>
  <si>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</si>
  <si>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</si>
  <si>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</si>
  <si>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</si>
  <si>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</si>
  <si>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</si>
  <si>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</si>
  <si>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</si>
  <si>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</si>
  <si>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</si>
  <si>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</si>
  <si>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</si>
  <si>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</si>
  <si>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</si>
  <si>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</si>
  <si>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</si>
  <si>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</si>
  <si>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</si>
  <si>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</si>
  <si>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</si>
  <si>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</si>
  <si>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</si>
  <si>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</si>
  <si>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</si>
  <si>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</si>
  <si>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</si>
  <si>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</si>
  <si>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</si>
  <si>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</si>
  <si>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</si>
  <si>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</si>
  <si>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</si>
  <si>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</si>
  <si>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</si>
  <si>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</si>
  <si>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</si>
  <si>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</si>
  <si>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</si>
  <si>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</si>
  <si>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</si>
  <si>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</si>
  <si>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</si>
  <si>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</si>
  <si>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</si>
  <si>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</si>
  <si>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</si>
  <si>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</si>
  <si>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</si>
  <si>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</si>
  <si>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</si>
  <si>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</si>
  <si>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</si>
  <si>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</si>
  <si>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</si>
  <si>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</si>
  <si>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</si>
  <si>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</si>
  <si>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</si>
  <si>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</si>
  <si>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</si>
  <si>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</si>
  <si>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</si>
  <si>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</si>
  <si>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</si>
  <si>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</si>
  <si>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</si>
  <si>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</si>
  <si>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</si>
  <si>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</si>
  <si>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</si>
  <si>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</si>
  <si>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</si>
  <si>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</si>
  <si>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</si>
  <si>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</si>
  <si>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</si>
  <si>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</si>
  <si>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</si>
  <si>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</si>
  <si>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</si>
  <si>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</si>
  <si>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</si>
  <si>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</si>
  <si>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</si>
  <si>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</si>
  <si>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</si>
  <si>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</si>
  <si>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</si>
  <si>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</si>
  <si>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</si>
  <si>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</si>
  <si>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</si>
  <si>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</si>
  <si>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</si>
  <si>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</si>
  <si>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</si>
  <si>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</si>
  <si>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</si>
  <si>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</si>
  <si>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</si>
  <si>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</si>
  <si>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</si>
  <si>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</si>
  <si>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</si>
  <si>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</si>
  <si>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</si>
  <si>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</si>
  <si>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</si>
  <si>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</si>
  <si>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</si>
  <si>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</si>
  <si>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</si>
  <si>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</si>
  <si>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</si>
  <si>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</si>
  <si>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</si>
  <si>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</si>
  <si>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</si>
  <si>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</si>
  <si>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</si>
  <si>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</si>
  <si>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</si>
  <si>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</si>
  <si>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</si>
  <si>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</si>
  <si>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</si>
  <si>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</si>
  <si>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</si>
  <si>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</si>
  <si>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</si>
  <si>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</si>
  <si>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</si>
  <si>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</si>
  <si>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</si>
  <si>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</si>
  <si>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</si>
  <si>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</si>
  <si>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</si>
  <si>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</si>
  <si>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</si>
  <si>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</si>
  <si>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</si>
  <si>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</si>
  <si>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</si>
  <si>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</si>
  <si>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</si>
  <si>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</si>
  <si>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</si>
  <si>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</si>
  <si>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</si>
  <si>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</si>
  <si>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</si>
  <si>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</si>
  <si>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</si>
  <si>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</si>
  <si>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</si>
  <si>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</si>
  <si>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</si>
  <si>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</si>
  <si>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</si>
  <si>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</si>
  <si>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</si>
  <si>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</si>
  <si>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</si>
  <si>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</si>
  <si>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</si>
  <si>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</si>
  <si>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</si>
  <si>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</si>
  <si>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</si>
  <si>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</si>
  <si>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</si>
  <si>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</si>
  <si>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</si>
  <si>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</si>
  <si>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</si>
  <si>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</si>
  <si>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</si>
  <si>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</si>
  <si>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</si>
  <si>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</si>
  <si>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</si>
  <si>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</si>
  <si>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</si>
  <si>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</si>
  <si>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</si>
  <si>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</si>
  <si>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</si>
  <si>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</si>
  <si>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</si>
  <si>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</si>
  <si>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</si>
  <si>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</si>
  <si>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</si>
  <si>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</si>
  <si>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</si>
  <si>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</si>
  <si>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</si>
  <si>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</si>
  <si>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</si>
  <si>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</si>
  <si>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</si>
  <si>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</si>
  <si>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</si>
  <si>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</si>
  <si>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</si>
  <si>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</si>
  <si>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</si>
  <si>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</si>
  <si>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</si>
  <si>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</si>
  <si>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</si>
  <si>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</si>
  <si>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</si>
  <si>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</si>
  <si>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</si>
  <si>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</si>
  <si>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</si>
  <si>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</si>
  <si>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</si>
  <si>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</si>
  <si>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</si>
  <si>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</si>
  <si>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</si>
  <si>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</si>
  <si>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</si>
  <si>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</si>
  <si>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</si>
  <si>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</si>
  <si>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</si>
  <si>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</si>
  <si>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</si>
  <si>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</si>
  <si>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</si>
  <si>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</si>
  <si>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</si>
  <si>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</si>
  <si>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</si>
  <si>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</si>
  <si>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</si>
  <si>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</si>
  <si>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</si>
  <si>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</si>
  <si>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</si>
  <si>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</si>
  <si>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</si>
  <si>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</si>
  <si>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</si>
  <si>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</si>
  <si>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</si>
  <si>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</si>
  <si>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</si>
  <si>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</si>
  <si>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</si>
  <si>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</si>
  <si>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</si>
  <si>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</si>
  <si>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</si>
  <si>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</si>
  <si>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</si>
  <si>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</si>
  <si>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</si>
  <si>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</si>
  <si>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</si>
  <si>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</si>
  <si>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</si>
  <si>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</si>
  <si>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</si>
  <si>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</si>
  <si>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</si>
  <si>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</si>
  <si>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</si>
  <si>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</si>
  <si>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</si>
  <si>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</si>
  <si>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</si>
  <si>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</si>
  <si>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</si>
  <si>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</si>
  <si>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</si>
  <si>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</si>
  <si>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</si>
  <si>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</si>
  <si>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</si>
  <si>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</si>
  <si>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</si>
  <si>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</si>
  <si>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</si>
  <si>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</si>
  <si>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</si>
  <si>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</si>
  <si>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</si>
  <si>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</si>
  <si>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</si>
  <si>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</si>
  <si>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</si>
  <si>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</si>
  <si>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</si>
  <si>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</si>
  <si>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</si>
  <si>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</si>
  <si>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</si>
  <si>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</si>
  <si>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</si>
  <si>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</si>
  <si>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</si>
  <si>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</si>
  <si>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</si>
  <si>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</si>
  <si>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</si>
  <si>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</si>
  <si>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</si>
  <si>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</si>
  <si>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</si>
  <si>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</si>
  <si>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</si>
  <si>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</si>
  <si>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</si>
  <si>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</si>
  <si>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</si>
  <si>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</si>
  <si>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</si>
  <si>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</si>
  <si>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</si>
  <si>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</si>
  <si>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</si>
  <si>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</si>
  <si>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</si>
  <si>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</si>
  <si>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</si>
  <si>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</si>
  <si>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</si>
  <si>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</si>
  <si>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</si>
  <si>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</si>
  <si>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</si>
  <si>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</si>
  <si>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</si>
  <si>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</si>
  <si>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</si>
  <si>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</si>
  <si>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</si>
  <si>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</si>
  <si>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</si>
  <si>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</si>
  <si>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</si>
  <si>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</si>
  <si>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</si>
  <si>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</si>
  <si>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</si>
  <si>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</si>
  <si>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</si>
  <si>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</si>
  <si>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</si>
  <si>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</si>
  <si>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</si>
  <si>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</si>
  <si>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</si>
  <si>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</si>
  <si>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</si>
  <si>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</si>
  <si>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</si>
  <si>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</si>
  <si>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</si>
  <si>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</si>
  <si>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</si>
  <si>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</si>
  <si>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</si>
  <si>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</si>
  <si>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</si>
  <si>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</si>
  <si>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</si>
  <si>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</si>
  <si>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</si>
  <si>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</si>
  <si>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</si>
  <si>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</si>
  <si>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</si>
  <si>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</si>
  <si>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</si>
  <si>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</si>
  <si>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</si>
  <si>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</si>
  <si>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</si>
  <si>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</si>
  <si>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</si>
  <si>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</si>
  <si>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</si>
  <si>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</si>
  <si>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</si>
  <si>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</si>
  <si>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</si>
  <si>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</si>
  <si>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</si>
  <si>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</si>
  <si>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</si>
  <si>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</si>
  <si>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</si>
  <si>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</si>
  <si>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</si>
  <si>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</si>
  <si>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</si>
  <si>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</si>
  <si>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</si>
  <si>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</si>
  <si>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</si>
  <si>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</si>
  <si>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</si>
  <si>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</si>
  <si>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</si>
  <si>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</si>
  <si>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</si>
  <si>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</si>
  <si>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</si>
  <si>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</si>
  <si>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</si>
  <si>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</si>
  <si>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</si>
  <si>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</si>
  <si>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</si>
  <si>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</si>
  <si>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</si>
  <si>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</si>
  <si>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</si>
  <si>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</si>
  <si>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</si>
  <si>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</si>
  <si>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</si>
  <si>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</si>
  <si>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</si>
  <si>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</si>
  <si>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</si>
  <si>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</si>
  <si>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</si>
  <si>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</si>
  <si>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</si>
  <si>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</si>
  <si>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</si>
  <si>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</si>
  <si>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</si>
  <si>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</si>
  <si>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</si>
  <si>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</si>
  <si>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</si>
  <si>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</si>
  <si>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</si>
  <si>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</si>
  <si>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</si>
  <si>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</si>
  <si>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</si>
  <si>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</si>
  <si>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</si>
  <si>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</si>
  <si>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</si>
  <si>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</si>
  <si>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</si>
  <si>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</si>
  <si>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</si>
  <si>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</si>
  <si>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</si>
  <si>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</si>
  <si>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</si>
  <si>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</si>
  <si>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</si>
  <si>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</si>
  <si>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</si>
  <si>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</si>
  <si>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</si>
  <si>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</si>
  <si>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</si>
  <si>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</si>
  <si>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</si>
  <si>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</si>
  <si>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</si>
  <si>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</si>
  <si>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</si>
  <si>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</si>
  <si>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</si>
  <si>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</si>
  <si>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</si>
  <si>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</si>
  <si>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</si>
  <si>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</si>
  <si>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</si>
  <si>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</si>
  <si>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</si>
  <si>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</si>
  <si>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</si>
  <si>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</si>
  <si>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</si>
  <si>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</si>
  <si>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</si>
  <si>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</si>
  <si>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</si>
  <si>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</si>
  <si>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</si>
  <si>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</si>
  <si>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</si>
  <si>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</si>
  <si>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</si>
  <si>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</si>
  <si>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</si>
  <si>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</si>
  <si>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</si>
  <si>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</si>
  <si>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</si>
  <si>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</si>
  <si>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</si>
  <si>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</si>
  <si>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</si>
  <si>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</si>
  <si>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</si>
  <si>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</si>
  <si>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</si>
  <si>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</si>
  <si>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</si>
  <si>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</si>
  <si>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</si>
  <si>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</si>
  <si>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</si>
  <si>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</si>
  <si>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</si>
  <si>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</si>
  <si>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</si>
  <si>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</si>
  <si>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</si>
  <si>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</si>
  <si>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</si>
  <si>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</si>
  <si>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</si>
  <si>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</si>
  <si>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</si>
  <si>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</si>
  <si>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</si>
  <si>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</si>
  <si>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</si>
  <si>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</si>
  <si>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</si>
  <si>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</si>
  <si>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</si>
  <si>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</si>
  <si>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</si>
  <si>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</si>
  <si>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</si>
  <si>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</si>
  <si>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</si>
  <si>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</si>
  <si>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</si>
  <si>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</si>
  <si>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</si>
  <si>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</si>
  <si>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</si>
  <si>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</si>
  <si>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</si>
  <si>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</si>
  <si>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</si>
  <si>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</si>
  <si>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</si>
  <si>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</si>
  <si>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</si>
  <si>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</si>
  <si>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</si>
  <si>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</si>
  <si>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</si>
  <si>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</si>
  <si>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</si>
  <si>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</si>
  <si>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</si>
  <si>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</si>
  <si>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</si>
  <si>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</si>
  <si>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</si>
  <si>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</si>
  <si>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</si>
  <si>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</si>
  <si>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</si>
  <si>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</si>
  <si>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</si>
  <si>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</si>
  <si>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</si>
  <si>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</si>
  <si>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</si>
  <si>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</si>
  <si>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</si>
  <si>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</si>
  <si>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</si>
  <si>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</si>
  <si>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</si>
  <si>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</si>
  <si>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</si>
  <si>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</si>
  <si>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</si>
  <si>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</si>
  <si>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</si>
  <si>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</si>
  <si>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</si>
  <si>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</si>
  <si>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</si>
  <si>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</si>
  <si>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</si>
  <si>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</si>
  <si>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</si>
  <si>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</si>
  <si>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</si>
  <si>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</si>
  <si>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</si>
  <si>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</si>
  <si>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</si>
  <si>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</si>
  <si>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</si>
  <si>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</si>
  <si>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</si>
  <si>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</si>
  <si>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</si>
  <si>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</si>
  <si>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</si>
  <si>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</si>
  <si>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</si>
  <si>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</si>
  <si>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</si>
  <si>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</si>
  <si>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</si>
  <si>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</si>
  <si>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</si>
  <si>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</si>
  <si>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</si>
  <si>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</si>
  <si>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</si>
  <si>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</si>
  <si>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</si>
  <si>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</si>
  <si>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</si>
  <si>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</si>
  <si>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</si>
  <si>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</si>
  <si>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</si>
  <si>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</si>
  <si>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</si>
  <si>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</si>
  <si>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</si>
  <si>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</si>
  <si>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</si>
  <si>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</si>
  <si>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</si>
  <si>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</si>
  <si>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</si>
  <si>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</si>
  <si>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</si>
  <si>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</si>
  <si>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</si>
  <si>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</si>
  <si>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</si>
  <si>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</si>
  <si>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</si>
  <si>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</si>
  <si>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</si>
  <si>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</si>
  <si>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</si>
  <si>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</si>
  <si>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</si>
  <si>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</si>
  <si>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</si>
  <si>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</si>
  <si>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</si>
  <si>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</si>
  <si>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</si>
  <si>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</si>
  <si>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</si>
  <si>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</si>
  <si>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</si>
  <si>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</si>
  <si>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</si>
  <si>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</si>
  <si>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</si>
  <si>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</si>
  <si>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</si>
  <si>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</si>
  <si>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</si>
  <si>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</si>
  <si>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</si>
  <si>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</si>
  <si>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</si>
  <si>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</si>
  <si>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</si>
  <si>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</si>
  <si>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</si>
  <si>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</si>
  <si>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</si>
  <si>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</si>
  <si>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</si>
  <si>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</si>
  <si>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</si>
  <si>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</si>
  <si>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</si>
  <si>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</si>
  <si>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</si>
  <si>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</si>
  <si>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</si>
  <si>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</si>
  <si>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</si>
  <si>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</si>
  <si>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</si>
  <si>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</si>
  <si>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</si>
  <si>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</si>
  <si>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</si>
  <si>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</si>
  <si>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</si>
  <si>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</si>
  <si>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</si>
  <si>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</si>
  <si>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</si>
  <si>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</si>
  <si>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</si>
  <si>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</si>
  <si>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</si>
  <si>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</si>
  <si>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</si>
  <si>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</si>
  <si>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</si>
  <si>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</si>
  <si>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</si>
  <si>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</si>
  <si>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</si>
  <si>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</si>
  <si>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</si>
  <si>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</si>
  <si>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</si>
  <si>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</si>
  <si>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</si>
  <si>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</si>
  <si>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</si>
  <si>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</si>
  <si>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</si>
  <si>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</si>
  <si>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</si>
  <si>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</si>
  <si>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</si>
  <si>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</si>
  <si>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</si>
  <si>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</si>
  <si>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</si>
  <si>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</si>
  <si>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</si>
  <si>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</si>
  <si>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</si>
  <si>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</si>
  <si>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</si>
  <si>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</si>
  <si>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</si>
  <si>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</si>
  <si>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</si>
  <si>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</si>
  <si>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</si>
  <si>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</si>
  <si>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</si>
  <si>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</si>
  <si>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</si>
  <si>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</si>
  <si>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</si>
  <si>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</si>
  <si>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</si>
  <si>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</si>
  <si>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</si>
  <si>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</si>
  <si>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</si>
  <si>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</si>
  <si>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</si>
  <si>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</si>
  <si>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</si>
  <si>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</si>
  <si>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</si>
  <si>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</si>
  <si>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</si>
  <si>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</si>
  <si>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</si>
  <si>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</si>
  <si>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</si>
  <si>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</si>
  <si>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</si>
  <si>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</si>
  <si>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</si>
  <si>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</si>
  <si>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</si>
  <si>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</si>
  <si>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</si>
  <si>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</si>
  <si>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</si>
  <si>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</si>
  <si>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</si>
  <si>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</si>
  <si>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</si>
  <si>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</si>
  <si>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</si>
  <si>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</si>
  <si>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</si>
  <si>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</si>
  <si>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</si>
  <si>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</si>
  <si>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</si>
  <si>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</si>
  <si>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</si>
  <si>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</si>
  <si>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</si>
  <si>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</si>
  <si>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</si>
  <si>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</si>
  <si>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</si>
  <si>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</si>
  <si>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</si>
  <si>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</si>
  <si>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</si>
  <si>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</si>
  <si>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</si>
  <si>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</si>
  <si>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</si>
  <si>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</si>
  <si>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</si>
  <si>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</si>
  <si>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</si>
  <si>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</si>
  <si>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</si>
  <si>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</si>
  <si>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</si>
  <si>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</si>
  <si>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</si>
  <si>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</si>
  <si>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</si>
  <si>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</si>
  <si>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</si>
  <si>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</si>
  <si>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</si>
  <si>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</si>
  <si>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</si>
  <si>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</si>
  <si>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</si>
  <si>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</si>
  <si>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</si>
  <si>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</si>
  <si>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</si>
  <si>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</si>
  <si>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</si>
  <si>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</si>
  <si>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</si>
  <si>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</si>
  <si>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</si>
  <si>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</si>
  <si>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</si>
  <si>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</si>
  <si>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</si>
  <si>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</si>
  <si>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</si>
  <si>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</si>
  <si>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</si>
  <si>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</si>
  <si>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</si>
  <si>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</si>
  <si>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</si>
  <si>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</si>
  <si>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</si>
  <si>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</si>
  <si>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</si>
  <si>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</si>
  <si>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</si>
  <si>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</si>
  <si>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</si>
  <si>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</si>
  <si>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</si>
  <si>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</si>
  <si>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</si>
  <si>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</si>
  <si>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</si>
  <si>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</si>
  <si>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</si>
  <si>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</si>
  <si>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</si>
  <si>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</si>
  <si>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</si>
  <si>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</si>
  <si>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</si>
  <si>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</si>
  <si>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</si>
  <si>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</si>
  <si>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</si>
  <si>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</si>
  <si>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</si>
  <si>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</si>
  <si>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</si>
  <si>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</si>
  <si>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</si>
  <si>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</si>
  <si>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</si>
  <si>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</si>
  <si>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</si>
  <si>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</si>
  <si>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</si>
  <si>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</si>
  <si>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</si>
  <si>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</si>
  <si>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</si>
  <si>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</si>
  <si>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</si>
  <si>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</si>
  <si>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</si>
  <si>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</si>
  <si>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</si>
  <si>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</si>
  <si>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</si>
  <si>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</si>
  <si>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</si>
  <si>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</si>
  <si>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</si>
  <si>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</si>
  <si>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</si>
  <si>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</si>
  <si>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</si>
  <si>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</si>
  <si>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</si>
  <si>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</si>
  <si>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</si>
  <si>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</si>
  <si>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</si>
  <si>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</si>
  <si>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</si>
  <si>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</si>
  <si>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</si>
  <si>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</si>
  <si>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</si>
  <si>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</si>
  <si>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</si>
  <si>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</si>
  <si>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</si>
  <si>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</si>
  <si>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</si>
  <si>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</si>
  <si>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</si>
  <si>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</si>
  <si>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</si>
  <si>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</si>
  <si>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</si>
  <si>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</si>
  <si>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</si>
  <si>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</si>
  <si>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</si>
  <si>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</si>
  <si>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</si>
  <si>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</si>
  <si>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</si>
  <si>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</si>
  <si>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</si>
  <si>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</si>
  <si>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</si>
  <si>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</si>
  <si>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</si>
  <si>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</si>
  <si>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</si>
  <si>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</si>
  <si>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</si>
  <si>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</si>
  <si>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</si>
  <si>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</si>
  <si>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</si>
  <si>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</si>
  <si>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</si>
  <si>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</si>
  <si>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</si>
  <si>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</si>
  <si>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</si>
  <si>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</si>
  <si>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</si>
  <si>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</si>
  <si>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</si>
  <si>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</si>
  <si>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</si>
  <si>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</si>
  <si>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</si>
  <si>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</si>
  <si>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</si>
  <si>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</si>
  <si>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</si>
  <si>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</si>
  <si>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</si>
  <si>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</si>
  <si>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</si>
  <si>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</si>
  <si>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</si>
  <si>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</si>
  <si>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</si>
  <si>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</si>
  <si>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</si>
  <si>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</si>
  <si>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</si>
  <si>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</si>
  <si>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</si>
  <si>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</si>
  <si>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</si>
  <si>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</si>
  <si>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</si>
  <si>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</si>
  <si>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</si>
  <si>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</si>
  <si>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</si>
  <si>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</si>
  <si>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</si>
  <si>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</si>
  <si>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</si>
  <si>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</si>
  <si>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</si>
  <si>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</si>
  <si>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</si>
  <si>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</si>
  <si>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</si>
  <si>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</si>
  <si>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</si>
  <si>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</si>
  <si>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</si>
  <si>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</si>
  <si>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</si>
  <si>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</si>
  <si>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</si>
  <si>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</si>
  <si>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</si>
  <si>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</si>
  <si>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</si>
  <si>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</si>
  <si>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</si>
  <si>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</si>
  <si>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</si>
  <si>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</si>
  <si>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</si>
  <si>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</si>
  <si>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</si>
  <si>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</si>
  <si>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</si>
  <si>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</si>
  <si>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</si>
  <si>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</si>
  <si>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</si>
  <si>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</si>
  <si>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</si>
  <si>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</si>
  <si>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</si>
  <si>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</si>
  <si>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</si>
  <si>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</si>
  <si>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</si>
  <si>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</si>
  <si>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</si>
  <si>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</si>
  <si>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</si>
  <si>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</si>
  <si>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</si>
  <si>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</si>
  <si>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</si>
  <si>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</si>
  <si>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</si>
  <si>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</si>
  <si>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</si>
  <si>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</si>
  <si>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</si>
  <si>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</si>
  <si>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</si>
  <si>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</si>
  <si>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</si>
  <si>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</si>
  <si>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</si>
  <si>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</si>
  <si>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</si>
  <si>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</si>
  <si>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</si>
  <si>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</si>
  <si>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</si>
  <si>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</si>
  <si>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</si>
  <si>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</si>
  <si>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</si>
  <si>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</si>
  <si>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</si>
  <si>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</si>
  <si>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</si>
  <si>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</si>
  <si>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</si>
  <si>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</si>
  <si>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</si>
  <si>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</si>
  <si>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</si>
  <si>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</si>
  <si>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</si>
  <si>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</si>
  <si>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</si>
  <si>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</si>
  <si>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</si>
  <si>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</si>
  <si>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</si>
  <si>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</si>
  <si>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</si>
  <si>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</si>
  <si>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</si>
  <si>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</si>
  <si>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</si>
  <si>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</si>
  <si>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</si>
  <si>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</si>
  <si>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</si>
  <si>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</si>
  <si>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</si>
  <si>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</si>
  <si>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</si>
  <si>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</si>
  <si>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</si>
  <si>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</si>
  <si>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</si>
  <si>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</si>
  <si>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</si>
  <si>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</si>
  <si>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</si>
  <si>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</si>
  <si>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</si>
  <si>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</si>
  <si>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</si>
  <si>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</si>
  <si>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</si>
  <si>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</si>
  <si>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</si>
  <si>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</si>
  <si>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</si>
  <si>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</si>
  <si>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</si>
  <si>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</si>
  <si>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</si>
  <si>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</si>
  <si>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</si>
  <si>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</si>
  <si>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</si>
  <si>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</si>
  <si>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</si>
  <si>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</si>
  <si>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</si>
  <si>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</si>
  <si>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</si>
  <si>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</si>
  <si>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</si>
  <si>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</si>
  <si>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</si>
  <si>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</si>
  <si>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</si>
  <si>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</si>
  <si>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</si>
  <si>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</si>
  <si>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</si>
  <si>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</si>
  <si>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</si>
  <si>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</si>
  <si>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</si>
  <si>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</si>
  <si>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</si>
  <si>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</si>
  <si>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</si>
  <si>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</si>
  <si>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</si>
  <si>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</si>
  <si>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</si>
  <si>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</si>
  <si>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</si>
  <si>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</si>
  <si>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</si>
  <si>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</si>
  <si>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</si>
  <si>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</si>
  <si>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</si>
  <si>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</si>
  <si>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</si>
  <si>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</si>
  <si>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</si>
  <si>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</si>
  <si>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</si>
  <si>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</si>
  <si>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</si>
  <si>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</si>
  <si>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</si>
  <si>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</si>
  <si>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</si>
  <si>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</si>
  <si>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</si>
  <si>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</si>
  <si>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</si>
  <si>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</si>
  <si>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</si>
  <si>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</si>
  <si>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</si>
  <si>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</si>
  <si>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</si>
  <si>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</si>
  <si>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</si>
  <si>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</si>
  <si>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</si>
  <si>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</si>
  <si>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</si>
  <si>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</si>
  <si>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</si>
  <si>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</si>
  <si>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</si>
  <si>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</si>
  <si>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</si>
  <si>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</si>
  <si>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</si>
  <si>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</si>
  <si>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</si>
  <si>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</si>
  <si>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</si>
  <si>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</si>
  <si>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</si>
  <si>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</si>
  <si>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</si>
  <si>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</si>
  <si>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</si>
  <si>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</si>
  <si>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</si>
  <si>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</si>
  <si>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</si>
  <si>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</si>
  <si>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</si>
  <si>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</si>
  <si>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</si>
  <si>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</si>
  <si>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</si>
  <si>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</si>
  <si>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</si>
  <si>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</si>
  <si>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</si>
  <si>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</si>
  <si>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</si>
  <si>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</si>
  <si>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</si>
  <si>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</si>
  <si>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</si>
  <si>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</si>
  <si>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</si>
  <si>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</si>
  <si>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</si>
  <si>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</si>
  <si>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</si>
  <si>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</si>
  <si>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</si>
  <si>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</si>
  <si>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</si>
  <si>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</si>
  <si>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</si>
  <si>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</si>
  <si>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</si>
  <si>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</si>
  <si>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</si>
  <si>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</si>
  <si>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</si>
  <si>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</si>
  <si>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</si>
  <si>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</si>
  <si>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</si>
  <si>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</si>
  <si>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</si>
  <si>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</si>
  <si>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</si>
  <si>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</si>
  <si>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</si>
  <si>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</si>
  <si>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</si>
  <si>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</si>
  <si>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</si>
  <si>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</si>
  <si>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</si>
  <si>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</si>
  <si>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</si>
  <si>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</si>
  <si>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</si>
  <si>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</si>
  <si>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</si>
  <si>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</si>
  <si>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</si>
  <si>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</si>
  <si>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</si>
  <si>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</si>
  <si>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</si>
  <si>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</si>
  <si>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</si>
  <si>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</si>
  <si>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</si>
  <si>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</si>
  <si>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</si>
  <si>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</si>
  <si>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</si>
  <si>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</si>
  <si>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</si>
  <si>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</si>
  <si>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</si>
  <si>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</si>
  <si>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</si>
  <si>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</si>
  <si>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</si>
  <si>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</si>
  <si>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</si>
  <si>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</si>
  <si>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</si>
  <si>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</si>
  <si>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</si>
  <si>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</si>
  <si>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</si>
  <si>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</si>
  <si>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</si>
  <si>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</si>
  <si>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</si>
  <si>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</si>
  <si>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</si>
  <si>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</si>
  <si>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</si>
  <si>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</si>
  <si>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</si>
  <si>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</si>
  <si>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</si>
  <si>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</si>
  <si>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</si>
  <si>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</si>
  <si>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</si>
  <si>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</si>
  <si>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</si>
  <si>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</si>
  <si>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</si>
  <si>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</si>
  <si>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</si>
  <si>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</si>
  <si>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</si>
  <si>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</si>
  <si>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</si>
  <si>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</si>
  <si>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</si>
  <si>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</si>
  <si>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</si>
  <si>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</si>
  <si>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</si>
  <si>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</si>
  <si>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</si>
  <si>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</si>
  <si>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</si>
  <si>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</si>
  <si>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</si>
  <si>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</si>
  <si>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</si>
  <si>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</si>
  <si>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</si>
  <si>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</si>
  <si>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</si>
  <si>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</si>
  <si>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</si>
  <si>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</si>
  <si>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</si>
  <si>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</si>
  <si>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</si>
  <si>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</si>
  <si>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</si>
  <si>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</si>
  <si>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</si>
  <si>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</si>
  <si>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</si>
  <si>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</si>
  <si>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</si>
  <si>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</si>
  <si>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</si>
  <si>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</si>
  <si>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</si>
  <si>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</si>
  <si>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</si>
  <si>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</si>
  <si>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</si>
  <si>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</si>
  <si>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</si>
  <si>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</si>
  <si>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</si>
  <si>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</si>
  <si>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</si>
  <si>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</si>
  <si>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</si>
  <si>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</si>
  <si>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</si>
  <si>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</si>
  <si>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</si>
  <si>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</si>
  <si>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</si>
  <si>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</si>
  <si>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</si>
  <si>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</si>
  <si>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</si>
  <si>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</si>
  <si>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</si>
  <si>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</si>
  <si>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</si>
  <si>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</si>
  <si>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</si>
  <si>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</si>
  <si>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</si>
  <si>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</si>
  <si>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</si>
  <si>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</si>
  <si>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</si>
  <si>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</si>
  <si>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</si>
  <si>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</si>
  <si>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</si>
  <si>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</si>
  <si>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</si>
  <si>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</si>
  <si>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</si>
  <si>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</si>
  <si>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</si>
  <si>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</si>
  <si>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</si>
  <si>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</si>
  <si>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</si>
  <si>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</si>
  <si>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</si>
  <si>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</si>
  <si>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</si>
  <si>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</si>
  <si>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</si>
  <si>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</si>
  <si>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</si>
  <si>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</si>
  <si>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</si>
  <si>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</si>
  <si>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</si>
  <si>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</si>
  <si>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</si>
  <si>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</si>
  <si>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</si>
  <si>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</si>
  <si>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</si>
  <si>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</si>
  <si>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</si>
  <si>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</si>
  <si>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</si>
  <si>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</si>
  <si>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</si>
  <si>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</si>
  <si>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</si>
  <si>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</si>
  <si>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</si>
  <si>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</si>
  <si>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</si>
  <si>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</si>
  <si>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</si>
  <si>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</si>
  <si>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</si>
  <si>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</si>
  <si>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</si>
  <si>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</si>
  <si>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</si>
  <si>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</si>
  <si>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</si>
  <si>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</si>
  <si>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</si>
  <si>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</si>
  <si>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</si>
  <si>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</si>
  <si>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</si>
  <si>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</si>
  <si>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</si>
  <si>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</si>
  <si>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</si>
  <si>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</si>
  <si>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</si>
  <si>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</si>
  <si>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</si>
  <si>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</si>
  <si>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</si>
  <si>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</si>
  <si>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</si>
  <si>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</si>
  <si>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</si>
  <si>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</si>
  <si>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</si>
  <si>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</si>
  <si>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</si>
  <si>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</si>
  <si>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</si>
  <si>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</si>
  <si>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</si>
  <si>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</si>
  <si>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</si>
  <si>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</si>
  <si>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</si>
  <si>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</si>
  <si>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</si>
  <si>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</si>
  <si>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</si>
  <si>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</si>
  <si>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</si>
  <si>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</si>
  <si>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</si>
  <si>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</si>
  <si>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</si>
  <si>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</si>
  <si>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</si>
  <si>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</si>
  <si>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</si>
  <si>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</si>
  <si>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</si>
  <si>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</si>
  <si>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</si>
  <si>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</si>
  <si>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</si>
  <si>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</si>
  <si>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</si>
  <si>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</si>
  <si>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</si>
  <si>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</si>
  <si>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</si>
  <si>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</si>
  <si>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</si>
  <si>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</si>
  <si>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</si>
  <si>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</si>
  <si>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</si>
  <si>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</si>
  <si>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</si>
  <si>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</si>
  <si>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</si>
  <si>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</si>
  <si>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</si>
  <si>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</si>
  <si>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</si>
  <si>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</si>
  <si>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</si>
  <si>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</si>
  <si>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</si>
  <si>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</si>
  <si>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</si>
  <si>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</si>
  <si>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</si>
  <si>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</si>
  <si>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</si>
  <si>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</si>
  <si>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</si>
  <si>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</si>
  <si>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</si>
  <si>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</si>
  <si>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</si>
  <si>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</si>
  <si>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</si>
  <si>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</si>
  <si>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</si>
  <si>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</si>
  <si>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</si>
  <si>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</si>
  <si>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</si>
  <si>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</si>
  <si>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</si>
  <si>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</si>
  <si>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</si>
  <si>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</si>
  <si>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</si>
  <si>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</si>
  <si>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</si>
  <si>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</si>
  <si>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</si>
  <si>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</si>
  <si>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</si>
  <si>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</si>
  <si>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</si>
  <si>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</si>
  <si>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</si>
  <si>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</si>
  <si>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</si>
  <si>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</si>
  <si>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</si>
  <si>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</si>
  <si>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</si>
  <si>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</si>
  <si>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</si>
  <si>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</si>
  <si>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</si>
  <si>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</si>
  <si>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</si>
  <si>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</si>
  <si>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</si>
  <si>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</si>
  <si>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</si>
  <si>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</si>
  <si>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</si>
  <si>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</si>
  <si>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</si>
  <si>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</si>
  <si>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</si>
  <si>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</si>
  <si>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</si>
  <si>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</si>
  <si>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</si>
  <si>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</si>
  <si>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</si>
  <si>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</si>
  <si>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</si>
  <si>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</si>
  <si>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</si>
  <si>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</si>
  <si>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</si>
  <si>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</si>
  <si>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</si>
  <si>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</si>
  <si>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</si>
  <si>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</si>
  <si>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</si>
  <si>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</si>
  <si>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</si>
  <si>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</si>
  <si>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</si>
  <si>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</si>
  <si>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</si>
  <si>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</si>
  <si>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</si>
  <si>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</si>
  <si>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</si>
  <si>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</si>
  <si>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</si>
  <si>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</si>
  <si>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</si>
  <si>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</si>
  <si>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</si>
  <si>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</si>
  <si>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</si>
  <si>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</si>
  <si>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</si>
  <si>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</si>
  <si>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</si>
  <si>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</si>
  <si>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</si>
  <si>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</si>
  <si>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</si>
  <si>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</si>
  <si>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</si>
  <si>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</si>
  <si>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</si>
  <si>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</si>
  <si>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</si>
  <si>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</si>
  <si>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</si>
  <si>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</si>
  <si>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</si>
  <si>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</si>
  <si>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</si>
  <si>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</si>
  <si>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</si>
  <si>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</si>
  <si>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</si>
  <si>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</si>
  <si>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</si>
  <si>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</si>
  <si>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</si>
  <si>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</si>
  <si>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</si>
  <si>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</si>
  <si>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</si>
  <si>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</si>
  <si>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</si>
  <si>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</si>
  <si>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</si>
  <si>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</si>
  <si>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</si>
  <si>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</si>
  <si>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</si>
  <si>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</si>
  <si>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</si>
  <si>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</si>
  <si>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</si>
  <si>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</si>
  <si>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</si>
  <si>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</si>
  <si>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</si>
  <si>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</si>
  <si>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</si>
  <si>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</si>
  <si>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</si>
  <si>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</si>
  <si>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</si>
  <si>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</si>
  <si>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</si>
  <si>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</si>
  <si>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</si>
  <si>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</si>
  <si>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</si>
  <si>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</si>
  <si>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</si>
  <si>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</si>
  <si>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</si>
  <si>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</si>
  <si>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</si>
  <si>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</si>
  <si>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</si>
  <si>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</si>
  <si>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</si>
  <si>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</si>
  <si>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</si>
  <si>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</si>
  <si>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</si>
  <si>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</si>
  <si>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</si>
  <si>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</si>
  <si>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</si>
  <si>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</si>
  <si>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</si>
  <si>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</si>
  <si>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</si>
  <si>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</si>
  <si>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</si>
  <si>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</si>
  <si>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</si>
  <si>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</si>
  <si>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</si>
  <si>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</si>
  <si>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</si>
  <si>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</si>
  <si>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</si>
  <si>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</si>
  <si>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</si>
  <si>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</si>
  <si>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</si>
  <si>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</si>
  <si>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</si>
  <si>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</si>
  <si>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</si>
  <si>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</si>
  <si>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</si>
  <si>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</si>
  <si>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</si>
  <si>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</si>
  <si>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</si>
  <si>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</si>
  <si>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</si>
  <si>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</si>
  <si>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</si>
  <si>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</si>
  <si>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</si>
  <si>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</si>
  <si>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</si>
  <si>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</si>
  <si>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</si>
  <si>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</si>
  <si>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</si>
  <si>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</si>
  <si>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</si>
  <si>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</si>
  <si>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</si>
  <si>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</si>
  <si>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</si>
  <si>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</si>
  <si>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</si>
  <si>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</si>
  <si>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</si>
  <si>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</si>
  <si>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</si>
  <si>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</si>
  <si>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</si>
  <si>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</si>
  <si>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</si>
  <si>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</si>
  <si>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</si>
  <si>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</si>
  <si>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</si>
  <si>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</si>
  <si>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</si>
  <si>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</si>
  <si>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</si>
  <si>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</si>
  <si>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</si>
  <si>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</si>
  <si>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</si>
  <si>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</si>
  <si>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</si>
  <si>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</si>
  <si>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</si>
  <si>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</si>
  <si>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</si>
  <si>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</si>
  <si>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</si>
  <si>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</si>
  <si>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</si>
  <si>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</si>
  <si>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</si>
  <si>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</si>
  <si>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</si>
  <si>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</si>
  <si>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</si>
  <si>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</si>
  <si>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</si>
  <si>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</si>
  <si>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</si>
  <si>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</si>
  <si>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</si>
  <si>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</si>
  <si>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</si>
  <si>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</si>
  <si>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</si>
  <si>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</si>
  <si>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</si>
  <si>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</si>
  <si>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</si>
  <si>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</si>
  <si>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</si>
  <si>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</si>
  <si>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</si>
  <si>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</si>
  <si>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</si>
  <si>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</si>
  <si>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</si>
  <si>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</si>
  <si>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</si>
  <si>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</si>
  <si>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</si>
  <si>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</si>
  <si>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</si>
  <si>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</si>
  <si>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</si>
  <si>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</si>
  <si>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</si>
  <si>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</si>
  <si>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</si>
  <si>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</si>
  <si>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</si>
  <si>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</si>
  <si>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</si>
  <si>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</si>
  <si>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</si>
  <si>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</si>
  <si>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</si>
  <si>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</si>
  <si>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</si>
  <si>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</si>
  <si>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</si>
  <si>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</si>
  <si>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</si>
  <si>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</si>
  <si>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</si>
  <si>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</si>
  <si>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</si>
  <si>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</si>
  <si>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</si>
  <si>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</si>
  <si>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</si>
  <si>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</si>
  <si>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</si>
  <si>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</si>
  <si>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</si>
  <si>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</si>
  <si>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</si>
  <si>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</si>
  <si>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</si>
  <si>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</si>
  <si>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</si>
  <si>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</si>
  <si>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</si>
  <si>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</si>
  <si>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</si>
  <si>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</si>
  <si>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</si>
  <si>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</si>
  <si>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</si>
  <si>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</si>
  <si>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</si>
  <si>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</si>
  <si>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</si>
  <si>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</si>
  <si>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</si>
  <si>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</si>
  <si>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</si>
  <si>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</si>
  <si>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</si>
  <si>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</si>
  <si>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</si>
  <si>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</si>
  <si>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</si>
  <si>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</si>
  <si>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</si>
  <si>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</si>
  <si>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</si>
  <si>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</si>
  <si>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</si>
  <si>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</si>
  <si>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</si>
  <si>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</si>
  <si>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</si>
  <si>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</si>
  <si>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</si>
  <si>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</si>
  <si>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</si>
  <si>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</si>
  <si>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</si>
  <si>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</si>
  <si>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</si>
  <si>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</si>
  <si>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</si>
  <si>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</si>
  <si>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</si>
  <si>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</si>
  <si>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</si>
  <si>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</si>
  <si>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</si>
  <si>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</si>
  <si>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</si>
  <si>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</si>
  <si>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</si>
  <si>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</si>
  <si>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</si>
  <si>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</si>
  <si>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</si>
  <si>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</si>
  <si>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</si>
  <si>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</si>
  <si>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</si>
  <si>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</si>
  <si>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</si>
  <si>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</si>
  <si>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</si>
  <si>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</si>
  <si>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</si>
  <si>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</si>
  <si>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</si>
  <si>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</si>
  <si>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</si>
  <si>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</si>
  <si>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</si>
  <si>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</si>
  <si>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</si>
  <si>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</si>
  <si>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</si>
  <si>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</si>
  <si>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</si>
  <si>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</si>
  <si>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</si>
  <si>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</si>
  <si>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</si>
  <si>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</si>
  <si>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</si>
  <si>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</si>
  <si>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</si>
  <si>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</si>
  <si>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</si>
  <si>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</si>
  <si>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</si>
  <si>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</si>
  <si>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</si>
  <si>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</si>
  <si>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</si>
  <si>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</si>
  <si>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</si>
  <si>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</si>
  <si>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</si>
  <si>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</si>
  <si>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</si>
  <si>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</si>
  <si>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</si>
  <si>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</si>
  <si>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</si>
  <si>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</si>
  <si>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</si>
  <si>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</si>
  <si>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</si>
  <si>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</si>
  <si>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</si>
  <si>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</si>
  <si>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</si>
  <si>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</si>
  <si>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</si>
  <si>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</si>
  <si>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</si>
  <si>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</si>
  <si>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</si>
  <si>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</si>
  <si>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</si>
  <si>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</si>
  <si>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</si>
  <si>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</si>
  <si>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</si>
  <si>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</si>
  <si>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</si>
  <si>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</si>
  <si>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</si>
  <si>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</si>
  <si>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</si>
  <si>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</si>
  <si>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</si>
  <si>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</si>
  <si>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</si>
  <si>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</si>
  <si>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</si>
  <si>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</si>
  <si>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</si>
  <si>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</si>
  <si>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</si>
  <si>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</si>
  <si>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</si>
  <si>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</si>
  <si>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</si>
  <si>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</si>
  <si>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</si>
  <si>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</si>
  <si>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</si>
  <si>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</si>
  <si>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</si>
  <si>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</si>
  <si>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</si>
  <si>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</si>
  <si>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</si>
  <si>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</si>
  <si>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</si>
  <si>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</si>
  <si>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</si>
  <si>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</si>
  <si>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</si>
  <si>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</si>
  <si>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</si>
  <si>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</si>
  <si>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</si>
  <si>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</si>
  <si>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</si>
  <si>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</si>
  <si>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</si>
  <si>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</si>
  <si>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</si>
  <si>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</si>
  <si>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</si>
  <si>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</si>
  <si>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</si>
  <si>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</si>
  <si>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</si>
  <si>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</si>
  <si>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</si>
  <si>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</si>
  <si>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</si>
  <si>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</si>
  <si>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</si>
  <si>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</si>
  <si>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</si>
  <si>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</si>
  <si>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</si>
  <si>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</si>
  <si>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</si>
  <si>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</si>
  <si>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</si>
  <si>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</si>
  <si>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</si>
  <si>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</si>
  <si>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</si>
  <si>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</si>
  <si>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</si>
  <si>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</si>
  <si>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</si>
  <si>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</si>
  <si>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</si>
  <si>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</si>
  <si>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</si>
  <si>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</si>
  <si>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</si>
  <si>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</si>
  <si>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</si>
  <si>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</si>
  <si>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</si>
  <si>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</si>
  <si>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</si>
  <si>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</si>
  <si>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</si>
  <si>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</si>
  <si>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</si>
  <si>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</si>
  <si>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</si>
  <si>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</si>
  <si>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</si>
  <si>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</si>
  <si>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</si>
  <si>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</si>
  <si>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</si>
  <si>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</si>
  <si>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</si>
  <si>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</si>
  <si>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</si>
  <si>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</si>
  <si>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</si>
  <si>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</si>
  <si>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</si>
  <si>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</si>
  <si>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</si>
  <si>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</si>
  <si>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</si>
  <si>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</si>
  <si>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</si>
  <si>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</si>
  <si>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</si>
  <si>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</si>
  <si>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</si>
  <si>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</si>
  <si>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</si>
  <si>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</si>
  <si>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</si>
  <si>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</si>
  <si>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</si>
  <si>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</si>
  <si>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</si>
  <si>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</si>
  <si>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</si>
  <si>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</si>
  <si>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</si>
  <si>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</si>
  <si>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</si>
  <si>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</si>
  <si>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</si>
  <si>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</si>
  <si>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</si>
  <si>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</si>
  <si>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</si>
  <si>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</si>
  <si>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</si>
  <si>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</si>
  <si>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</si>
  <si>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</si>
  <si>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</si>
  <si>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</si>
  <si>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</si>
  <si>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</si>
  <si>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</si>
  <si>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</si>
  <si>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</si>
  <si>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</si>
  <si>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</si>
  <si>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</si>
  <si>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</si>
  <si>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</si>
  <si>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</si>
  <si>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</si>
  <si>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</si>
  <si>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</si>
  <si>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</si>
  <si>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</si>
  <si>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</si>
  <si>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</si>
  <si>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</si>
  <si>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</si>
  <si>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</si>
  <si>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</si>
  <si>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</si>
  <si>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</si>
  <si>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</si>
  <si>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</si>
  <si>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</si>
  <si>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</si>
  <si>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</si>
  <si>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</si>
  <si>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</si>
  <si>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</si>
  <si>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</si>
  <si>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</si>
  <si>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</si>
  <si>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</si>
  <si>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</si>
  <si>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</si>
  <si>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</si>
  <si>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</si>
  <si>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</si>
  <si>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</si>
  <si>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</si>
  <si>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</si>
  <si>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</si>
  <si>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</si>
  <si>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</si>
  <si>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</si>
  <si>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</si>
  <si>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</si>
  <si>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</si>
  <si>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</si>
  <si>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</si>
  <si>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</si>
  <si>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</si>
  <si>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</si>
  <si>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</si>
  <si>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</si>
  <si>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</si>
  <si>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</si>
  <si>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</si>
  <si>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</si>
  <si>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</si>
  <si>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</si>
  <si>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</si>
  <si>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</si>
  <si>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</si>
  <si>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</si>
  <si>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</si>
  <si>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</si>
  <si>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</si>
  <si>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</si>
  <si>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</si>
  <si>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</si>
  <si>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</si>
  <si>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</si>
  <si>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</si>
  <si>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</si>
  <si>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</si>
  <si>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</si>
  <si>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</si>
  <si>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</si>
  <si>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</si>
  <si>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</si>
  <si>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</si>
  <si>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</si>
  <si>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</si>
  <si>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</si>
  <si>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</si>
  <si>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</si>
  <si>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</si>
  <si>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</si>
  <si>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</si>
  <si>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</si>
  <si>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</si>
  <si>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</si>
  <si>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</si>
  <si>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</si>
  <si>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</si>
  <si>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</si>
  <si>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</si>
  <si>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</si>
  <si>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</si>
  <si>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</si>
  <si>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</si>
  <si>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</si>
  <si>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</si>
  <si>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</si>
  <si>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</si>
  <si>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</si>
  <si>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</si>
  <si>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</si>
  <si>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</si>
  <si>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</si>
  <si>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</si>
  <si>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</si>
  <si>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</si>
  <si>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</si>
  <si>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</si>
  <si>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</si>
  <si>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</si>
  <si>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</si>
  <si>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</si>
  <si>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</si>
  <si>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</si>
  <si>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</si>
  <si>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</si>
  <si>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</si>
  <si>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</si>
  <si>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</si>
  <si>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</si>
  <si>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</si>
  <si>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</si>
  <si>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</si>
  <si>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</si>
  <si>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</si>
  <si>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</si>
  <si>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</si>
  <si>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</si>
  <si>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</si>
  <si>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</si>
  <si>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</si>
  <si>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</si>
  <si>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</si>
  <si>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</si>
  <si>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</si>
  <si>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</si>
  <si>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</si>
  <si>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</si>
  <si>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</si>
  <si>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</si>
  <si>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</si>
  <si>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</si>
  <si>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</si>
  <si>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</si>
  <si>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</si>
  <si>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</si>
  <si>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</si>
  <si>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</si>
  <si>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</si>
  <si>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</si>
  <si>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</si>
  <si>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</si>
  <si>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</si>
  <si>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</si>
  <si>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</si>
  <si>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</si>
  <si>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</si>
  <si>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</si>
  <si>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</si>
  <si>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</si>
  <si>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</si>
  <si>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</si>
  <si>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</si>
  <si>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</si>
  <si>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</si>
  <si>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</si>
  <si>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</si>
  <si>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</si>
  <si>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</si>
  <si>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</si>
  <si>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</si>
  <si>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</si>
  <si>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</si>
  <si>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</si>
  <si>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</si>
  <si>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</si>
  <si>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</si>
  <si>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</si>
  <si>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</si>
  <si>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</si>
  <si>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</si>
  <si>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</si>
  <si>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</si>
  <si>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</si>
  <si>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</si>
  <si>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</si>
  <si>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</si>
  <si>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</si>
  <si>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</si>
  <si>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</si>
  <si>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</si>
  <si>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</si>
  <si>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</si>
  <si>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</si>
  <si>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</si>
  <si>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</si>
  <si>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</si>
  <si>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</si>
  <si>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</si>
  <si>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</si>
  <si>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</si>
  <si>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</si>
  <si>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</si>
  <si>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</si>
  <si>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</si>
  <si>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</si>
  <si>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</si>
  <si>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</si>
  <si>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</si>
  <si>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</si>
  <si>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</si>
  <si>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</si>
  <si>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</si>
  <si>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</si>
  <si>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</si>
  <si>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</si>
  <si>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</si>
  <si>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</si>
  <si>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</si>
  <si>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</si>
  <si>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</si>
  <si>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</si>
  <si>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</si>
  <si>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</si>
  <si>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</si>
  <si>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</si>
  <si>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</si>
  <si>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</si>
  <si>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</si>
  <si>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</si>
  <si>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</si>
  <si>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</si>
  <si>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</si>
  <si>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</si>
  <si>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</si>
  <si>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</si>
  <si>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</si>
  <si>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</si>
  <si>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</si>
  <si>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</si>
  <si>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</si>
  <si>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</si>
  <si>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</si>
  <si>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</si>
  <si>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</si>
  <si>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</si>
  <si>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</si>
  <si>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</si>
  <si>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</si>
  <si>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</si>
  <si>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</si>
  <si>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</si>
  <si>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</si>
  <si>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</si>
  <si>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</si>
  <si>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</si>
  <si>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</si>
  <si>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</si>
  <si>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</si>
  <si>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</si>
  <si>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</si>
  <si>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</si>
  <si>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</si>
  <si>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</si>
  <si>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</si>
  <si>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</si>
  <si>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</si>
  <si>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</si>
  <si>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</si>
  <si>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</si>
  <si>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</si>
  <si>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</si>
  <si>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</si>
  <si>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</si>
  <si>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</si>
  <si>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</si>
  <si>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</si>
  <si>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</si>
  <si>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</si>
  <si>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</si>
  <si>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</si>
  <si>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</si>
  <si>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</si>
  <si>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</si>
  <si>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</si>
  <si>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</si>
  <si>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</si>
  <si>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</si>
  <si>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</si>
  <si>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</si>
  <si>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</si>
  <si>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</si>
  <si>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</si>
  <si>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</si>
  <si>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</si>
  <si>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</si>
  <si>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</si>
  <si>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</si>
  <si>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</si>
  <si>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</si>
  <si>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</si>
  <si>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</si>
  <si>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</si>
  <si>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</si>
  <si>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</si>
  <si>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</si>
  <si>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</si>
  <si>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</si>
  <si>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</si>
  <si>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</si>
  <si>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</si>
  <si>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</si>
  <si>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</si>
  <si>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</si>
  <si>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</si>
  <si>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</si>
  <si>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</si>
  <si>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</si>
  <si>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</si>
  <si>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</si>
  <si>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</si>
  <si>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</si>
  <si>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</si>
  <si>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</si>
  <si>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</si>
  <si>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</si>
  <si>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</si>
  <si>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</si>
  <si>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</si>
  <si>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</si>
  <si>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</si>
  <si>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</si>
  <si>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</si>
  <si>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</si>
  <si>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</si>
  <si>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</si>
  <si>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</si>
  <si>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</si>
  <si>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</si>
  <si>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</si>
  <si>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</si>
  <si>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</si>
  <si>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</si>
  <si>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</si>
  <si>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</si>
  <si>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</si>
  <si>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</si>
  <si>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</si>
  <si>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</si>
  <si>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</si>
  <si>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</si>
  <si>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</si>
  <si>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</si>
  <si>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</si>
  <si>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</si>
  <si>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</si>
  <si>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</si>
  <si>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</si>
  <si>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</si>
  <si>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</si>
  <si>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</si>
  <si>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</si>
  <si>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</si>
  <si>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</si>
  <si>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</si>
  <si>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</si>
  <si>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</si>
  <si>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</si>
  <si>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</si>
  <si>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</si>
  <si>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</si>
  <si>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</si>
  <si>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</si>
  <si>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</si>
  <si>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</si>
  <si>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</si>
  <si>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</si>
  <si>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</si>
  <si>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</si>
  <si>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</si>
  <si>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</si>
  <si>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</si>
  <si>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</si>
  <si>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</si>
  <si>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</si>
  <si>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</si>
  <si>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</si>
  <si>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</si>
  <si>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</si>
  <si>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</si>
  <si>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</si>
  <si>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</si>
  <si>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</si>
  <si>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</si>
  <si>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</si>
  <si>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</si>
  <si>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</si>
  <si>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</si>
  <si>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</si>
  <si>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</si>
  <si>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</si>
  <si>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</si>
  <si>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</si>
  <si>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</si>
  <si>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</si>
  <si>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</si>
  <si>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</si>
  <si>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</si>
  <si>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</si>
  <si>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</si>
  <si>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</si>
  <si>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</si>
  <si>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</si>
  <si>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</si>
  <si>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</si>
  <si>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</si>
  <si>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</si>
  <si>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</si>
  <si>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</si>
  <si>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</si>
  <si>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</si>
  <si>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</si>
  <si>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</si>
  <si>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</si>
  <si>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</si>
  <si>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</si>
  <si>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</si>
  <si>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</si>
  <si>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</si>
  <si>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</si>
  <si>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</si>
  <si>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</si>
  <si>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</si>
  <si>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</si>
  <si>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</si>
  <si>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</si>
  <si>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</si>
  <si>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</si>
  <si>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</si>
  <si>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</si>
  <si>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</si>
  <si>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</si>
  <si>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</si>
  <si>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</si>
  <si>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</si>
  <si>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</si>
  <si>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</si>
  <si>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</si>
  <si>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</si>
  <si>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</si>
  <si>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</si>
  <si>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</si>
  <si>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</si>
  <si>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</si>
  <si>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</si>
  <si>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</si>
  <si>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</si>
  <si>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</si>
  <si>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</si>
  <si>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</si>
  <si>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</si>
  <si>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</si>
  <si>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</si>
  <si>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</si>
  <si>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</si>
  <si>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</si>
  <si>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</si>
  <si>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</si>
  <si>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</si>
  <si>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</si>
  <si>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</si>
  <si>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</si>
  <si>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</si>
  <si>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</si>
  <si>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</si>
  <si>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</si>
  <si>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</si>
  <si>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</si>
  <si>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</si>
  <si>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</si>
  <si>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</si>
  <si>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</si>
  <si>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</si>
  <si>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</si>
  <si>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</si>
  <si>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</si>
  <si>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</si>
  <si>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</si>
  <si>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</si>
  <si>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</si>
  <si>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</si>
  <si>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</si>
  <si>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</si>
  <si>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</si>
  <si>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</si>
  <si>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</si>
  <si>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</si>
  <si>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</si>
  <si>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</si>
  <si>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</si>
  <si>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</si>
  <si>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</si>
  <si>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</si>
  <si>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</si>
  <si>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</si>
  <si>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</si>
  <si>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</si>
  <si>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</si>
  <si>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</si>
  <si>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</si>
  <si>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</si>
  <si>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</si>
  <si>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</si>
  <si>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</si>
  <si>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</si>
  <si>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</si>
  <si>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</si>
  <si>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</si>
  <si>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</si>
  <si>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</si>
  <si>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</si>
  <si>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</si>
  <si>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</si>
  <si>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</si>
  <si>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</si>
  <si>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</si>
  <si>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</si>
  <si>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</si>
  <si>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</si>
  <si>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</si>
  <si>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</si>
  <si>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</si>
  <si>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</si>
  <si>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</si>
  <si>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</si>
  <si>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</si>
  <si>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</si>
  <si>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</si>
  <si>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</si>
  <si>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</si>
  <si>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</si>
  <si>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</si>
  <si>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</si>
  <si>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</si>
  <si>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</si>
  <si>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</si>
  <si>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</si>
  <si>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</si>
  <si>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</si>
  <si>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</si>
  <si>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</si>
  <si>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</si>
  <si>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</si>
  <si>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</si>
  <si>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</si>
  <si>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</si>
  <si>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</si>
  <si>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</si>
  <si>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</si>
  <si>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</si>
  <si>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</si>
  <si>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</si>
  <si>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</si>
  <si>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</si>
  <si>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</si>
  <si>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</si>
  <si>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</si>
  <si>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</si>
  <si>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</si>
  <si>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</si>
  <si>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</si>
  <si>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</si>
  <si>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</si>
  <si>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</si>
  <si>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</si>
  <si>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</si>
  <si>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</si>
  <si>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</si>
  <si>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</si>
  <si>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</si>
  <si>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</si>
  <si>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</si>
  <si>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</si>
  <si>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</si>
  <si>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</si>
  <si>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</si>
  <si>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</si>
  <si>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</si>
  <si>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</si>
  <si>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</si>
  <si>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</si>
  <si>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</si>
  <si>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</si>
  <si>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</si>
  <si>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</si>
  <si>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</si>
  <si>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</si>
  <si>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</si>
  <si>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</si>
  <si>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</si>
  <si>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</si>
  <si>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</si>
  <si>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</si>
  <si>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</si>
  <si>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</si>
  <si>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</si>
  <si>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</si>
  <si>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</si>
  <si>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</si>
  <si>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</si>
  <si>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</si>
  <si>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</si>
  <si>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</si>
  <si>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</si>
  <si>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</si>
  <si>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</si>
  <si>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</si>
  <si>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</si>
  <si>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</si>
  <si>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</si>
  <si>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</si>
  <si>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</si>
  <si>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</si>
  <si>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</si>
  <si>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</si>
  <si>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</si>
  <si>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</si>
  <si>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</si>
  <si>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</si>
  <si>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</si>
  <si>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</si>
  <si>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</si>
  <si>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</si>
  <si>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</si>
  <si>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</si>
  <si>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</si>
  <si>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</si>
  <si>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</si>
  <si>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</si>
  <si>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</si>
  <si>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</si>
  <si>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</si>
  <si>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</si>
  <si>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</si>
  <si>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</si>
  <si>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</si>
  <si>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</si>
  <si>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</si>
  <si>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</si>
  <si>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</si>
  <si>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</si>
  <si>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</si>
  <si>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</si>
  <si>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</si>
  <si>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</si>
  <si>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</si>
  <si>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</si>
  <si>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</si>
  <si>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</si>
  <si>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</si>
  <si>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</si>
  <si>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</si>
  <si>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</si>
  <si>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</si>
  <si>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</si>
  <si>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</si>
  <si>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</si>
  <si>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</si>
  <si>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</si>
  <si>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</si>
  <si>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</si>
  <si>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</si>
  <si>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</si>
  <si>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</si>
  <si>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</si>
  <si>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</si>
  <si>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</si>
  <si>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</si>
  <si>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</si>
  <si>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</si>
  <si>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</si>
  <si>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</si>
  <si>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</si>
  <si>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</si>
  <si>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</si>
  <si>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</si>
  <si>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</si>
  <si>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</si>
  <si>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</si>
  <si>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</si>
  <si>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</si>
  <si>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</si>
  <si>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</si>
  <si>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</si>
  <si>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</si>
  <si>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</si>
  <si>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</si>
  <si>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</si>
  <si>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</si>
  <si>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</si>
  <si>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</si>
  <si>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</si>
  <si>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</si>
  <si>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</si>
  <si>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</si>
  <si>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</si>
  <si>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</si>
  <si>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</si>
  <si>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</si>
  <si>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</si>
  <si>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</si>
  <si>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</si>
  <si>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</si>
  <si>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</si>
  <si>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</si>
  <si>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</si>
  <si>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</si>
  <si>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</si>
  <si>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</si>
  <si>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</si>
  <si>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</si>
  <si>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</si>
  <si>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</si>
  <si>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</si>
  <si>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</si>
  <si>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</si>
  <si>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</si>
  <si>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</si>
  <si>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</si>
  <si>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</si>
  <si>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</si>
  <si>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</si>
  <si>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</si>
  <si>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</si>
  <si>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</si>
  <si>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</si>
  <si>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</si>
  <si>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</si>
  <si>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</si>
  <si>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</si>
  <si>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</si>
  <si>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</si>
  <si>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</si>
  <si>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</si>
  <si>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</si>
  <si>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</si>
  <si>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</si>
  <si>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</si>
  <si>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</si>
  <si>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</si>
  <si>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</si>
  <si>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</si>
  <si>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</si>
  <si>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</si>
  <si>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</si>
  <si>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</si>
  <si>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</si>
  <si>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</si>
  <si>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</si>
  <si>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</si>
  <si>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</si>
  <si>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</si>
  <si>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</si>
  <si>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</si>
  <si>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</si>
  <si>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</si>
  <si>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</si>
  <si>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</si>
  <si>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</si>
  <si>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</si>
  <si>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</si>
  <si>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</si>
  <si>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</si>
  <si>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</si>
  <si>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</si>
  <si>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</si>
  <si>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</si>
  <si>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</si>
  <si>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</si>
  <si>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</si>
  <si>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</si>
  <si>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</si>
  <si>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</si>
  <si>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</si>
  <si>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</si>
  <si>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</si>
  <si>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</si>
  <si>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</si>
  <si>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</si>
  <si>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</si>
  <si>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</si>
  <si>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</si>
  <si>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</si>
  <si>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</si>
  <si>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</si>
  <si>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</si>
  <si>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</si>
  <si>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</si>
  <si>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</si>
  <si>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</si>
  <si>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</si>
  <si>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</si>
  <si>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</si>
  <si>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</si>
  <si>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</si>
  <si>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</si>
  <si>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</si>
  <si>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</si>
  <si>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</si>
  <si>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</si>
  <si>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</si>
  <si>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</si>
  <si>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</si>
  <si>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</si>
  <si>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</si>
  <si>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</si>
  <si>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</si>
  <si>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</si>
  <si>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</si>
  <si>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</si>
  <si>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</si>
  <si>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</si>
  <si>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</si>
  <si>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</si>
  <si>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</si>
  <si>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</si>
  <si>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</si>
  <si>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</si>
  <si>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</si>
  <si>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</si>
  <si>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</si>
  <si>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</si>
  <si>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</si>
  <si>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</si>
  <si>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</si>
  <si>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</si>
  <si>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</si>
  <si>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</si>
  <si>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</si>
  <si>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</si>
  <si>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</si>
  <si>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</si>
  <si>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</si>
  <si>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</si>
  <si>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</si>
  <si>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</si>
  <si>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</si>
  <si>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</si>
  <si>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</si>
  <si>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</si>
  <si>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</si>
  <si>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</si>
  <si>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</si>
  <si>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</si>
  <si>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</si>
  <si>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</si>
  <si>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</si>
  <si>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</si>
  <si>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</si>
  <si>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</si>
  <si>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</si>
  <si>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</si>
  <si>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</si>
  <si>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</si>
  <si>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</si>
  <si>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</si>
  <si>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</si>
  <si>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</si>
  <si>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</si>
  <si>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</si>
  <si>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</si>
  <si>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</si>
  <si>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</si>
  <si>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</si>
  <si>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</si>
  <si>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</si>
  <si>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</si>
  <si>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</si>
  <si>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</si>
  <si>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</si>
  <si>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</si>
  <si>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</si>
  <si>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</si>
  <si>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</si>
  <si>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</si>
  <si>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</si>
  <si>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</si>
  <si>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</si>
  <si>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</si>
  <si>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</si>
  <si>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</si>
  <si>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</si>
  <si>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</si>
  <si>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</si>
  <si>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</si>
  <si>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</si>
  <si>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</si>
  <si>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</si>
  <si>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</si>
  <si>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</si>
  <si>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</si>
  <si>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</si>
  <si>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</si>
  <si>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</si>
  <si>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</si>
  <si>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</si>
  <si>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</si>
  <si>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</si>
  <si>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</si>
  <si>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</si>
  <si>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</si>
  <si>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</si>
  <si>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</si>
  <si>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</si>
  <si>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</si>
  <si>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</si>
  <si>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</si>
  <si>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</si>
  <si>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</si>
  <si>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</si>
  <si>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</si>
  <si>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</si>
  <si>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</si>
  <si>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</si>
  <si>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</si>
  <si>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</si>
  <si>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</si>
  <si>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</si>
  <si>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</si>
  <si>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</si>
  <si>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</si>
  <si>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</si>
  <si>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</si>
  <si>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</si>
  <si>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</si>
  <si>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</si>
  <si>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</si>
  <si>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</si>
  <si>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</si>
  <si>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</si>
  <si>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</si>
  <si>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</si>
  <si>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</si>
  <si>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</si>
  <si>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</si>
  <si>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</si>
  <si>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</si>
  <si>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</si>
  <si>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</si>
  <si>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</si>
  <si>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</si>
  <si>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</si>
  <si>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</si>
  <si>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</si>
  <si>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</si>
  <si>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</si>
  <si>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</si>
  <si>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</si>
  <si>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</si>
  <si>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</si>
  <si>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</si>
  <si>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</si>
  <si>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</si>
  <si>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</si>
  <si>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</si>
  <si>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</si>
  <si>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</si>
  <si>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</si>
  <si>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</si>
  <si>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</si>
  <si>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</si>
  <si>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</si>
  <si>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</si>
  <si>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</si>
  <si>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</si>
  <si>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</si>
  <si>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</si>
  <si>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</si>
  <si>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</si>
  <si>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</si>
  <si>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</si>
  <si>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</si>
  <si>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</si>
  <si>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</si>
  <si>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</si>
  <si>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</si>
  <si>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</si>
  <si>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</si>
  <si>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</si>
  <si>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</si>
  <si>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</si>
  <si>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</si>
  <si>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</si>
  <si>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</si>
  <si>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</si>
  <si>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</si>
  <si>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</si>
  <si>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</si>
  <si>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</si>
  <si>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</si>
  <si>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</si>
  <si>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</si>
  <si>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</si>
  <si>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</si>
  <si>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</si>
  <si>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</si>
  <si>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</si>
  <si>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</si>
  <si>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</si>
  <si>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</si>
  <si>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</si>
  <si>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</si>
  <si>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</si>
  <si>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</si>
  <si>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</si>
  <si>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</si>
  <si>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</si>
  <si>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</si>
  <si>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</si>
  <si>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</si>
  <si>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</si>
  <si>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</si>
  <si>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</si>
  <si>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</si>
  <si>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</si>
  <si>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</si>
  <si>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</si>
  <si>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</si>
  <si>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</si>
  <si>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</si>
  <si>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</si>
  <si>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</si>
  <si>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</si>
  <si>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</si>
  <si>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</si>
  <si>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</si>
  <si>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</si>
  <si>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</si>
  <si>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</si>
  <si>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</si>
  <si>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</si>
  <si>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</si>
  <si>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</si>
  <si>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</si>
  <si>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</si>
  <si>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</si>
  <si>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</si>
  <si>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</si>
  <si>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</si>
  <si>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</si>
  <si>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</si>
  <si>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</si>
  <si>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</si>
  <si>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</si>
  <si>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</si>
  <si>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</si>
  <si>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</si>
  <si>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</si>
  <si>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</si>
  <si>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</si>
  <si>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</si>
  <si>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</si>
  <si>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</si>
  <si>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</si>
  <si>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</si>
  <si>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</si>
  <si>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</si>
  <si>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</si>
  <si>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</si>
  <si>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</si>
  <si>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</si>
  <si>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</si>
  <si>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</si>
  <si>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</si>
  <si>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</si>
  <si>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</si>
  <si>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</si>
  <si>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</si>
  <si>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</si>
  <si>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</si>
  <si>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</si>
  <si>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</si>
  <si>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</si>
  <si>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</si>
  <si>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</si>
  <si>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</si>
  <si>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</si>
  <si>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</si>
  <si>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</si>
  <si>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</si>
  <si>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</si>
  <si>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</si>
  <si>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</si>
  <si>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</si>
  <si>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</si>
  <si>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</si>
  <si>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</si>
  <si>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</si>
  <si>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</si>
  <si>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</si>
  <si>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</si>
  <si>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</si>
  <si>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</si>
  <si>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</si>
  <si>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</si>
  <si>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</si>
  <si>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</si>
  <si>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</si>
  <si>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</si>
  <si>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</si>
  <si>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</si>
  <si>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</si>
  <si>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</si>
  <si>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</si>
  <si>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</si>
  <si>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</si>
  <si>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</si>
  <si>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</si>
  <si>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</si>
  <si>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</si>
  <si>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</si>
  <si>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</si>
  <si>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</si>
  <si>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</si>
  <si>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</si>
  <si>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</si>
  <si>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</si>
  <si>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</si>
  <si>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</si>
  <si>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</si>
  <si>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</si>
  <si>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</si>
  <si>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</si>
  <si>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</si>
  <si>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</si>
  <si>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</si>
  <si>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</si>
  <si>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</si>
  <si>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</si>
  <si>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</si>
  <si>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</si>
  <si>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</si>
  <si>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</si>
  <si>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</si>
  <si>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</si>
  <si>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</si>
  <si>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</si>
  <si>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</si>
  <si>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</si>
  <si>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</si>
  <si>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</si>
  <si>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</si>
  <si>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</si>
  <si>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</si>
  <si>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</si>
  <si>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</si>
  <si>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</si>
  <si>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</si>
  <si>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</si>
  <si>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</si>
  <si>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</si>
  <si>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</si>
  <si>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</si>
  <si>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</si>
  <si>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</si>
  <si>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</si>
  <si>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</si>
  <si>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</si>
  <si>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</si>
  <si>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</si>
  <si>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</si>
  <si>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</si>
  <si>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</si>
  <si>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</si>
  <si>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</si>
  <si>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</si>
  <si>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</si>
  <si>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</si>
  <si>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</si>
  <si>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</si>
  <si>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</si>
  <si>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</si>
  <si>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</si>
  <si>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</si>
  <si>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</si>
  <si>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</si>
  <si>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</si>
  <si>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</si>
  <si>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</si>
  <si>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</si>
  <si>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</si>
  <si>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</si>
  <si>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</si>
  <si>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</si>
  <si>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</si>
  <si>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</si>
  <si>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</si>
  <si>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</si>
  <si>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</si>
  <si>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</si>
  <si>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</si>
  <si>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</si>
  <si>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</si>
  <si>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</si>
  <si>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</si>
  <si>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</si>
  <si>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</si>
  <si>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</si>
  <si>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</si>
  <si>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</si>
  <si>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</si>
  <si>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</si>
  <si>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</si>
  <si>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</si>
  <si>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</si>
  <si>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</si>
  <si>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</si>
  <si>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</si>
  <si>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</si>
  <si>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</si>
  <si>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</si>
  <si>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</si>
  <si>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</si>
  <si>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</si>
  <si>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</si>
  <si>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</si>
  <si>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</si>
  <si>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</si>
  <si>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</si>
  <si>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</si>
  <si>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</si>
  <si>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</si>
  <si>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</si>
  <si>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</si>
  <si>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</si>
  <si>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</si>
  <si>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</si>
  <si>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</si>
  <si>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</si>
  <si>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</si>
  <si>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</si>
  <si>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</si>
  <si>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</si>
  <si>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</si>
  <si>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</si>
  <si>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</si>
  <si>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</si>
  <si>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</si>
  <si>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</si>
  <si>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</si>
  <si>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</si>
  <si>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</si>
  <si>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</si>
  <si>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</si>
  <si>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</si>
  <si>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</si>
  <si>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</si>
  <si>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</si>
  <si>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</si>
  <si>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</si>
  <si>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</si>
  <si>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</si>
  <si>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</si>
  <si>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</si>
  <si>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</si>
  <si>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</si>
  <si>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</si>
  <si>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</si>
  <si>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</si>
  <si>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</si>
  <si>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</si>
  <si>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</si>
  <si>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</si>
  <si>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</si>
  <si>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</si>
  <si>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</si>
  <si>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</si>
  <si>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</si>
  <si>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</si>
  <si>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</si>
  <si>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</si>
  <si>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</si>
  <si>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</si>
  <si>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</si>
  <si>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</si>
  <si>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</si>
  <si>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</si>
  <si>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</si>
  <si>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</si>
  <si>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</si>
  <si>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</si>
  <si>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</si>
  <si>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</si>
  <si>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</si>
  <si>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</si>
  <si>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</si>
  <si>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</si>
  <si>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</si>
  <si>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</si>
  <si>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</si>
  <si>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</si>
  <si>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</si>
  <si>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</si>
  <si>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</si>
  <si>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</si>
  <si>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</si>
  <si>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</si>
  <si>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</si>
  <si>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</si>
  <si>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</si>
  <si>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</si>
  <si>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</si>
  <si>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</si>
  <si>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</si>
  <si>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</si>
  <si>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</si>
  <si>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</si>
  <si>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</si>
  <si>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</si>
  <si>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</si>
  <si>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</si>
  <si>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</si>
  <si>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</si>
  <si>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</si>
  <si>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</si>
  <si>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</si>
  <si>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</si>
  <si>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</si>
  <si>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</si>
  <si>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</si>
  <si>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</si>
  <si>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</si>
  <si>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</si>
  <si>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</si>
  <si>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</si>
  <si>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</si>
  <si>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</si>
  <si>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</si>
  <si>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</si>
  <si>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</si>
  <si>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</si>
  <si>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</si>
  <si>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</si>
  <si>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</si>
  <si>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</si>
  <si>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</si>
  <si>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</si>
  <si>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</si>
  <si>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</si>
  <si>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</si>
  <si>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</si>
  <si>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</si>
  <si>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</si>
  <si>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</si>
  <si>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</si>
  <si>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</si>
  <si>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</si>
  <si>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</si>
  <si>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</si>
  <si>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</si>
  <si>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</si>
  <si>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</si>
  <si>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</si>
  <si>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</si>
  <si>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</si>
  <si>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</si>
  <si>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</si>
  <si>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</si>
  <si>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</si>
  <si>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</si>
  <si>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</si>
  <si>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</si>
  <si>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</si>
  <si>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</si>
  <si>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</si>
  <si>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</si>
  <si>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</si>
  <si>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</si>
  <si>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</si>
  <si>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</si>
  <si>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</si>
  <si>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</si>
  <si>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</si>
  <si>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</si>
  <si>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</si>
  <si>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</si>
  <si>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</si>
  <si>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</si>
  <si>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</si>
  <si>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</si>
  <si>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</si>
  <si>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</si>
  <si>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</si>
  <si>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</si>
  <si>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</si>
  <si>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</si>
  <si>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</si>
  <si>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</si>
  <si>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</si>
  <si>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</si>
  <si>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</si>
  <si>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</si>
  <si>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</si>
  <si>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</si>
  <si>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</si>
  <si>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</si>
  <si>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</si>
  <si>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</si>
  <si>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</si>
  <si>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</si>
  <si>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</si>
  <si>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</si>
  <si>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</si>
  <si>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</si>
  <si>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</si>
  <si>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</si>
  <si>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</si>
  <si>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</si>
  <si>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</si>
  <si>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</si>
  <si>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</si>
  <si>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</si>
  <si>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</si>
  <si>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</si>
  <si>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</si>
  <si>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</si>
  <si>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</si>
  <si>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</si>
  <si>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</si>
  <si>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</si>
  <si>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</si>
  <si>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</si>
  <si>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</si>
  <si>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</si>
  <si>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</si>
  <si>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</si>
  <si>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</si>
  <si>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</si>
  <si>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</si>
  <si>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</si>
  <si>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</si>
  <si>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</si>
  <si>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</si>
  <si>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</si>
  <si>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</si>
  <si>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</si>
  <si>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</si>
  <si>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</si>
  <si>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</si>
  <si>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</si>
  <si>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</si>
  <si>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</si>
  <si>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</si>
  <si>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</si>
  <si>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</si>
  <si>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</si>
  <si>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</si>
  <si>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</si>
  <si>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</si>
  <si>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</si>
  <si>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</si>
  <si>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</si>
  <si>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</si>
  <si>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</si>
  <si>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</si>
  <si>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</si>
  <si>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</si>
  <si>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</si>
  <si>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</si>
  <si>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</si>
  <si>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</si>
  <si>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</si>
  <si>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</si>
  <si>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</si>
  <si>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</si>
  <si>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</si>
  <si>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</si>
  <si>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</si>
  <si>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</si>
  <si>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</si>
  <si>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</si>
  <si>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</si>
  <si>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</si>
  <si>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</si>
  <si>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</si>
  <si>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</si>
  <si>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</si>
  <si>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</si>
  <si>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</si>
  <si>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</si>
  <si>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</si>
  <si>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</si>
  <si>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</si>
  <si>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</si>
  <si>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</si>
  <si>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</si>
  <si>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</si>
  <si>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</si>
  <si>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</si>
  <si>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</si>
  <si>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</si>
  <si>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</si>
  <si>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</si>
  <si>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</si>
  <si>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</si>
  <si>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</si>
  <si>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</si>
  <si>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</si>
  <si>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</si>
  <si>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</si>
  <si>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</si>
  <si>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</si>
  <si>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</si>
  <si>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</si>
  <si>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</si>
  <si>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</si>
  <si>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</si>
  <si>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</si>
  <si>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</si>
  <si>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</si>
  <si>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</si>
  <si>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</si>
  <si>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</si>
  <si>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</si>
  <si>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</si>
  <si>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</si>
  <si>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</si>
  <si>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</si>
  <si>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</si>
  <si>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</si>
  <si>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</si>
  <si>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</si>
  <si>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</si>
  <si>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</si>
  <si>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</si>
  <si>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</si>
  <si>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</si>
  <si>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</si>
  <si>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</si>
  <si>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</si>
  <si>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</si>
  <si>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</si>
  <si>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</si>
  <si>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</si>
  <si>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</si>
  <si>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</si>
  <si>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</si>
  <si>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</si>
  <si>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</si>
  <si>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</si>
  <si>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</si>
  <si>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</si>
  <si>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</si>
  <si>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</si>
  <si>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</si>
  <si>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</si>
  <si>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</si>
  <si>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</si>
  <si>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</si>
  <si>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</si>
  <si>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</si>
  <si>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</si>
  <si>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</si>
  <si>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</si>
  <si>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</si>
  <si>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</si>
  <si>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</si>
  <si>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</si>
  <si>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</si>
  <si>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</si>
  <si>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</si>
  <si>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</si>
  <si>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</si>
  <si>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</si>
  <si>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</si>
  <si>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</si>
  <si>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</si>
  <si>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</si>
  <si>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</si>
  <si>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</si>
  <si>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</si>
  <si>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</si>
  <si>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</si>
  <si>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</si>
  <si>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</si>
  <si>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</si>
  <si>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</si>
  <si>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</si>
  <si>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</si>
  <si>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</si>
  <si>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</si>
  <si>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</si>
  <si>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</si>
  <si>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</si>
  <si>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</si>
  <si>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</si>
  <si>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</si>
  <si>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</si>
  <si>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</si>
  <si>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</si>
  <si>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</si>
  <si>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</si>
  <si>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</si>
  <si>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</si>
  <si>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</si>
  <si>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</si>
  <si>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</si>
  <si>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</si>
  <si>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</si>
  <si>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</si>
  <si>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</si>
  <si>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</si>
  <si>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</si>
  <si>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</si>
  <si>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</si>
  <si>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</si>
  <si>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</si>
  <si>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</si>
  <si>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</si>
  <si>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</si>
  <si>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</si>
  <si>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</si>
  <si>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</si>
  <si>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</si>
  <si>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</si>
  <si>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</si>
  <si>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</si>
  <si>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</si>
  <si>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</si>
  <si>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</si>
  <si>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</si>
  <si>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</si>
  <si>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</si>
  <si>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</si>
  <si>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</si>
  <si>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</si>
  <si>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</si>
  <si>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</si>
  <si>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</si>
  <si>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</si>
  <si>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</si>
  <si>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</si>
  <si>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</si>
  <si>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</si>
  <si>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</si>
  <si>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</si>
  <si>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</si>
  <si>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</si>
  <si>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</si>
  <si>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</si>
  <si>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</si>
  <si>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</si>
  <si>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</si>
  <si>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</si>
  <si>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</si>
  <si>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</si>
  <si>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</si>
  <si>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</si>
  <si>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</si>
  <si>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</si>
  <si>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</si>
  <si>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</si>
  <si>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</si>
  <si>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</si>
  <si>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</si>
  <si>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</si>
  <si>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</si>
  <si>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</si>
  <si>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</si>
  <si>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</si>
  <si>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</si>
  <si>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</si>
  <si>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</si>
  <si>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</si>
  <si>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</si>
  <si>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</si>
  <si>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</si>
  <si>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</si>
  <si>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</si>
  <si>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</si>
  <si>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</si>
  <si>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</si>
  <si>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</si>
  <si>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</si>
  <si>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</si>
  <si>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</si>
  <si>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</si>
  <si>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</si>
  <si>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</si>
  <si>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</si>
  <si>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</si>
  <si>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</si>
  <si>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</si>
  <si>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</si>
  <si>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</si>
  <si>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</si>
  <si>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</si>
  <si>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</si>
  <si>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</si>
  <si>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</si>
  <si>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</si>
  <si>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</si>
  <si>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</si>
  <si>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</si>
  <si>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</si>
  <si>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</si>
  <si>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</si>
  <si>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</si>
  <si>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</si>
  <si>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</si>
  <si>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</si>
  <si>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</si>
  <si>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</si>
  <si>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</si>
  <si>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</si>
  <si>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</si>
  <si>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</si>
  <si>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</si>
  <si>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</si>
  <si>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</si>
  <si>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</si>
  <si>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</si>
  <si>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</si>
  <si>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</si>
  <si>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</si>
  <si>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</si>
  <si>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</si>
  <si>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</si>
  <si>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</si>
  <si>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</si>
  <si>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</si>
  <si>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</si>
  <si>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</si>
  <si>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</si>
  <si>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</si>
  <si>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</si>
  <si>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</si>
  <si>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</si>
  <si>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</si>
  <si>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</si>
  <si>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</si>
  <si>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</si>
  <si>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</si>
  <si>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</si>
  <si>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</si>
  <si>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</si>
  <si>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</si>
  <si>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</si>
  <si>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</si>
  <si>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</si>
  <si>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</si>
  <si>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</si>
  <si>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</si>
  <si>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</si>
  <si>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</si>
  <si>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</si>
  <si>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</si>
  <si>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</si>
  <si>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</si>
  <si>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</si>
  <si>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</si>
  <si>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</si>
  <si>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</si>
  <si>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</si>
  <si>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</si>
  <si>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</si>
  <si>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</si>
  <si>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</si>
  <si>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</si>
  <si>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</si>
  <si>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</si>
  <si>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</si>
  <si>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</si>
  <si>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</si>
  <si>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</si>
  <si>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</si>
  <si>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</si>
  <si>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</si>
  <si>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</si>
  <si>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</si>
  <si>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</si>
  <si>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</si>
  <si>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</si>
  <si>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</si>
  <si>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</si>
  <si>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</si>
  <si>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</si>
  <si>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</si>
  <si>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</si>
  <si>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</si>
  <si>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</si>
  <si>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</si>
  <si>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</si>
  <si>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</si>
  <si>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</si>
  <si>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</si>
  <si>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</si>
  <si>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</si>
  <si>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</si>
  <si>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</si>
  <si>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</si>
  <si>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</si>
  <si>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</si>
  <si>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</si>
  <si>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</si>
  <si>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</si>
  <si>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</si>
  <si>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</si>
  <si>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</si>
  <si>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</si>
  <si>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</si>
  <si>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</si>
  <si>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</si>
  <si>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</si>
  <si>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</si>
  <si>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</si>
  <si>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</si>
  <si>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</si>
  <si>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</si>
  <si>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</si>
  <si>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</si>
  <si>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</si>
  <si>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</si>
  <si>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</si>
  <si>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</si>
  <si>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</si>
  <si>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</si>
  <si>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</si>
  <si>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</si>
  <si>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</si>
  <si>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</si>
  <si>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</si>
  <si>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</si>
  <si>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</si>
  <si>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</si>
  <si>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</si>
  <si>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</si>
  <si>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</si>
  <si>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</si>
  <si>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</si>
  <si>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</si>
  <si>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</si>
  <si>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</si>
  <si>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</si>
  <si>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</si>
  <si>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</si>
  <si>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</si>
  <si>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</si>
  <si>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</si>
  <si>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</si>
  <si>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</si>
  <si>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</si>
  <si>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</si>
  <si>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</si>
  <si>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</si>
  <si>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</si>
  <si>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</si>
  <si>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</si>
  <si>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</si>
  <si>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</si>
  <si>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</si>
  <si>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</si>
  <si>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</si>
  <si>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</si>
  <si>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</si>
  <si>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</si>
  <si>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</si>
  <si>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</si>
  <si>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</si>
  <si>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</si>
  <si>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</si>
  <si>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</si>
  <si>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</si>
  <si>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</si>
  <si>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</si>
  <si>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</si>
  <si>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</si>
  <si>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</si>
  <si>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</si>
  <si>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</si>
  <si>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</si>
  <si>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</si>
  <si>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</si>
  <si>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</si>
  <si>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</si>
  <si>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</si>
  <si>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</si>
  <si>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</si>
  <si>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</si>
  <si>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</si>
  <si>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</si>
  <si>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</si>
  <si>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</si>
  <si>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</si>
  <si>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</si>
  <si>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</si>
  <si>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</si>
  <si>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</si>
  <si>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</si>
  <si>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</si>
  <si>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</si>
  <si>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</si>
  <si>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</si>
  <si>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</si>
  <si>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</si>
  <si>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</si>
  <si>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</si>
  <si>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</si>
  <si>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</si>
  <si>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</si>
  <si>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</si>
  <si>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</si>
  <si>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</si>
  <si>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</si>
  <si>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</si>
  <si>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</si>
  <si>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</si>
  <si>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</si>
  <si>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</si>
  <si>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</si>
  <si>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</si>
  <si>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</si>
  <si>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</si>
  <si>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</si>
  <si>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</si>
  <si>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</si>
  <si>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</si>
  <si>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</si>
  <si>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</si>
  <si>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</si>
  <si>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</si>
  <si>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</si>
  <si>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</si>
  <si>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</si>
  <si>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</si>
  <si>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</si>
  <si>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</si>
  <si>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</si>
  <si>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</si>
  <si>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</si>
  <si>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</si>
  <si>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</si>
  <si>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</si>
  <si>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</si>
  <si>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</si>
  <si>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</si>
  <si>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</si>
  <si>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</si>
  <si>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</si>
  <si>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</si>
  <si>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</si>
  <si>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</si>
  <si>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</si>
  <si>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</si>
  <si>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</si>
  <si>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</si>
  <si>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</si>
  <si>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</si>
  <si>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</si>
  <si>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</si>
  <si>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</si>
  <si>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</si>
  <si>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</si>
  <si>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</si>
  <si>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</si>
  <si>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</si>
  <si>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</si>
  <si>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</si>
  <si>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</si>
  <si>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</si>
  <si>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</si>
  <si>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</si>
  <si>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</si>
  <si>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</si>
  <si>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</si>
  <si>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</si>
  <si>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</si>
  <si>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</si>
  <si>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</si>
  <si>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</si>
  <si>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</si>
  <si>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</si>
  <si>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</si>
  <si>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</si>
  <si>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</si>
  <si>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</si>
  <si>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</si>
  <si>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</si>
  <si>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</si>
  <si>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</si>
  <si>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</si>
  <si>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</si>
  <si>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</si>
  <si>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</si>
  <si>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</si>
  <si>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</si>
  <si>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</si>
  <si>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</si>
  <si>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</si>
  <si>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</si>
  <si>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</si>
  <si>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</si>
  <si>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</si>
  <si>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</si>
  <si>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</si>
  <si>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</si>
  <si>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</si>
  <si>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</si>
  <si>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</si>
  <si>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</si>
  <si>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</si>
  <si>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</si>
  <si>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</si>
  <si>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</si>
  <si>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</si>
  <si>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</si>
  <si>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</si>
  <si>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</si>
  <si>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</si>
  <si>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</si>
  <si>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</si>
  <si>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</si>
  <si>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</si>
  <si>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</si>
  <si>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</si>
  <si>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</si>
  <si>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</si>
  <si>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</si>
  <si>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</si>
  <si>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</si>
  <si>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</si>
  <si>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</si>
  <si>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</si>
  <si>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</si>
  <si>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</si>
  <si>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</si>
  <si>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</si>
  <si>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</si>
  <si>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</si>
  <si>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</si>
  <si>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</si>
  <si>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</si>
  <si>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</si>
  <si>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</si>
  <si>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</si>
  <si>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</si>
  <si>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</si>
  <si>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</si>
  <si>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</si>
  <si>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</si>
  <si>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</si>
  <si>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</si>
  <si>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</si>
  <si>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</si>
  <si>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</si>
  <si>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</si>
  <si>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</si>
  <si>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</si>
  <si>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</si>
  <si>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</si>
  <si>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</si>
  <si>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</si>
  <si>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</si>
  <si>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</si>
  <si>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</si>
  <si>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</si>
  <si>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</si>
  <si>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</si>
  <si>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</si>
  <si>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</si>
  <si>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</si>
  <si>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</si>
  <si>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</si>
  <si>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</si>
  <si>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</si>
  <si>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</si>
  <si>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</si>
  <si>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</si>
  <si>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</si>
  <si>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</si>
  <si>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</si>
  <si>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</si>
  <si>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</si>
  <si>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</si>
  <si>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</si>
  <si>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</si>
  <si>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</si>
  <si>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</si>
  <si>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</si>
  <si>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</si>
  <si>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</si>
  <si>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</si>
  <si>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</si>
  <si>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</si>
  <si>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</si>
  <si>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</si>
  <si>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</si>
  <si>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</si>
  <si>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</si>
  <si>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</si>
  <si>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</si>
  <si>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</si>
  <si>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</si>
  <si>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</si>
  <si>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</si>
  <si>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</si>
  <si>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</si>
  <si>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</si>
  <si>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</si>
  <si>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</si>
  <si>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</si>
  <si>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</si>
  <si>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</si>
  <si>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</si>
  <si>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</si>
  <si>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</si>
  <si>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</si>
  <si>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</si>
  <si>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</si>
  <si>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</si>
  <si>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</si>
  <si>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</si>
  <si>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</si>
  <si>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</si>
  <si>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</si>
  <si>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</si>
  <si>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</si>
  <si>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</si>
  <si>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</si>
  <si>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</si>
  <si>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</si>
  <si>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</si>
  <si>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</si>
  <si>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</si>
  <si>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</si>
  <si>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</si>
  <si>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</si>
  <si>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</si>
  <si>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</si>
  <si>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</si>
  <si>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</si>
  <si>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</si>
  <si>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</si>
  <si>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</si>
  <si>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</si>
  <si>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</si>
  <si>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</si>
  <si>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</si>
  <si>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</si>
  <si>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</si>
  <si>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</si>
  <si>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</si>
  <si>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</si>
  <si>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</si>
  <si>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</si>
  <si>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</si>
  <si>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</si>
  <si>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</si>
  <si>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</si>
  <si>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</si>
  <si>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</si>
  <si>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</si>
  <si>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</si>
  <si>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</si>
  <si>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</si>
  <si>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</si>
  <si>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</si>
  <si>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</si>
  <si>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</si>
  <si>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</si>
  <si>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</si>
  <si>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</si>
  <si>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</si>
  <si>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</si>
  <si>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</si>
  <si>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</si>
  <si>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</si>
  <si>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</si>
  <si>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</si>
  <si>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</si>
  <si>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</si>
  <si>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</si>
  <si>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</si>
  <si>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</si>
  <si>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</si>
  <si>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</si>
  <si>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</si>
  <si>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</si>
  <si>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</si>
  <si>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</si>
  <si>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</si>
  <si>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</si>
  <si>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</si>
  <si>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</si>
  <si>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</si>
  <si>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</si>
  <si>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</si>
  <si>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</si>
  <si>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</si>
  <si>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</si>
  <si>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</si>
  <si>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</si>
  <si>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</si>
  <si>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</si>
  <si>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</si>
  <si>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</si>
  <si>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</si>
  <si>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</si>
  <si>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</si>
  <si>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</si>
  <si>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</si>
  <si>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</si>
  <si>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</si>
  <si>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</si>
  <si>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</si>
  <si>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</si>
  <si>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</si>
  <si>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</si>
  <si>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</si>
  <si>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</si>
  <si>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</si>
  <si>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</si>
  <si>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</si>
  <si>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</si>
  <si>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</si>
  <si>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</si>
  <si>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</si>
  <si>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</si>
  <si>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</si>
  <si>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</si>
  <si>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</si>
  <si>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</si>
  <si>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</si>
  <si>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</si>
  <si>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</si>
  <si>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</si>
  <si>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</si>
  <si>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</si>
  <si>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</si>
  <si>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</si>
  <si>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</si>
  <si>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</si>
  <si>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</si>
  <si>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</si>
  <si>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</si>
  <si>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</si>
  <si>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</si>
  <si>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</si>
  <si>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</si>
  <si>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</si>
  <si>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</si>
  <si>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</si>
  <si>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</si>
  <si>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</si>
  <si>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</si>
  <si>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</si>
  <si>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</si>
  <si>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</si>
  <si>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</si>
  <si>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</si>
  <si>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</si>
  <si>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</si>
  <si>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</si>
  <si>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</si>
  <si>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</si>
  <si>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</si>
  <si>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</si>
  <si>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</si>
  <si>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</si>
  <si>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</si>
  <si>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</si>
  <si>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</si>
  <si>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</si>
  <si>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</si>
  <si>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</si>
  <si>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</si>
  <si>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</si>
  <si>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</si>
  <si>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</si>
  <si>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</si>
  <si>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</si>
  <si>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</si>
  <si>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</si>
  <si>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</si>
  <si>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</si>
  <si>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</si>
  <si>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</si>
  <si>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</si>
  <si>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</si>
  <si>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</si>
  <si>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</si>
  <si>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</si>
  <si>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</si>
  <si>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</si>
  <si>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</si>
  <si>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</si>
  <si>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</si>
  <si>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</si>
  <si>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</si>
  <si>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</si>
  <si>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</si>
  <si>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</si>
  <si>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</si>
  <si>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</si>
  <si>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</si>
  <si>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</si>
  <si>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</si>
  <si>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</si>
  <si>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</si>
  <si>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</si>
  <si>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</si>
  <si>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</si>
  <si>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</si>
  <si>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</si>
  <si>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</si>
  <si>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</si>
  <si>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</si>
  <si>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</si>
  <si>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</si>
  <si>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</si>
  <si>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</si>
  <si>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</si>
  <si>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</si>
  <si>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</si>
  <si>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</si>
  <si>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</si>
  <si>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</si>
  <si>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</si>
  <si>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</si>
  <si>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</si>
  <si>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</si>
  <si>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</si>
  <si>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</si>
  <si>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</si>
  <si>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</si>
  <si>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</si>
  <si>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</si>
  <si>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</si>
  <si>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</si>
  <si>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</si>
  <si>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</si>
  <si>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</si>
  <si>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</si>
  <si>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</si>
  <si>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</si>
  <si>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</si>
  <si>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</si>
  <si>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</si>
  <si>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</si>
  <si>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</si>
  <si>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</si>
  <si>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</si>
  <si>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</si>
  <si>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</si>
  <si>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</si>
  <si>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</si>
  <si>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</si>
  <si>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</si>
  <si>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</si>
  <si>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</si>
  <si>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</si>
  <si>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</si>
  <si>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</si>
  <si>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</si>
  <si>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</si>
  <si>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</si>
  <si>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</si>
  <si>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</si>
  <si>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</si>
  <si>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</si>
  <si>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</si>
  <si>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</si>
  <si>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</si>
  <si>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</si>
  <si>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</si>
  <si>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</si>
  <si>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</si>
  <si>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</si>
  <si>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</si>
  <si>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</si>
  <si>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</si>
  <si>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</si>
  <si>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</si>
  <si>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</si>
  <si>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</si>
  <si>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</si>
  <si>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</si>
  <si>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</si>
  <si>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</si>
  <si>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</si>
  <si>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</si>
  <si>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</si>
  <si>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</si>
  <si>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</si>
  <si>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</si>
  <si>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</si>
  <si>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</si>
  <si>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</si>
  <si>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</si>
  <si>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</si>
  <si>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</si>
  <si>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</si>
  <si>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</si>
  <si>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</si>
  <si>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</si>
  <si>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</si>
  <si>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</si>
  <si>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</si>
  <si>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</si>
  <si>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</si>
  <si>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</si>
  <si>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</si>
  <si>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</si>
  <si>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</si>
  <si>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</si>
  <si>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</si>
  <si>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</si>
  <si>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</si>
  <si>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</si>
  <si>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</si>
  <si>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</si>
  <si>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</si>
  <si>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</si>
  <si>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</si>
  <si>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</si>
  <si>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</si>
  <si>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</si>
  <si>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</si>
  <si>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</si>
  <si>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</si>
  <si>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</si>
  <si>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</si>
  <si>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</si>
  <si>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</si>
  <si>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</si>
  <si>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</si>
  <si>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</si>
  <si>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</si>
  <si>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</si>
  <si>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</si>
  <si>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</si>
  <si>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</si>
  <si>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</si>
  <si>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</si>
  <si>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</si>
  <si>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</si>
  <si>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</si>
  <si>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</si>
  <si>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</si>
  <si>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</si>
  <si>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</si>
  <si>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</si>
  <si>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</si>
  <si>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</si>
  <si>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</si>
  <si>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</si>
  <si>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</si>
  <si>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</si>
  <si>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</si>
  <si>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</si>
  <si>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</si>
  <si>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</si>
  <si>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</si>
  <si>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</si>
  <si>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</si>
  <si>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</si>
  <si>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</si>
  <si>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</si>
  <si>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</si>
  <si>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</si>
  <si>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</si>
  <si>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</si>
  <si>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</si>
  <si>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</si>
  <si>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</si>
  <si>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</si>
  <si>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</si>
  <si>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</si>
  <si>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</si>
  <si>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</si>
  <si>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</si>
  <si>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</si>
  <si>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</si>
  <si>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</si>
  <si>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</si>
  <si>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</si>
  <si>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</si>
  <si>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</si>
  <si>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</si>
  <si>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</si>
  <si>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</si>
  <si>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</si>
  <si>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</si>
  <si>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</si>
  <si>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</si>
  <si>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</si>
  <si>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</si>
  <si>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</si>
  <si>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</si>
  <si>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</si>
  <si>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</si>
  <si>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</si>
  <si>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</si>
  <si>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</si>
  <si>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</si>
  <si>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</si>
  <si>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</si>
  <si>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</si>
  <si>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</si>
  <si>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</si>
  <si>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</si>
  <si>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</si>
  <si>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</si>
  <si>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</si>
  <si>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</si>
  <si>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</si>
  <si>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</si>
  <si>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</si>
  <si>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</si>
  <si>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</si>
  <si>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</si>
  <si>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</si>
  <si>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</si>
  <si>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</si>
  <si>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</si>
  <si>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</si>
  <si>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</si>
  <si>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</si>
  <si>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</si>
  <si>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</si>
  <si>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</si>
  <si>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</si>
  <si>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</si>
  <si>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</si>
  <si>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</si>
  <si>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</si>
  <si>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</si>
  <si>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</si>
  <si>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</si>
  <si>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</si>
  <si>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</si>
  <si>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</si>
  <si>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</si>
  <si>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</si>
  <si>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</si>
  <si>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</si>
  <si>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</si>
  <si>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</si>
  <si>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</si>
  <si>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</si>
  <si>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</si>
  <si>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</si>
  <si>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</si>
  <si>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</si>
  <si>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</si>
  <si>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</si>
  <si>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</si>
  <si>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</si>
  <si>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</si>
  <si>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</si>
  <si>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</si>
  <si>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</si>
  <si>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</si>
  <si>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</si>
  <si>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</si>
  <si>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</si>
  <si>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</si>
  <si>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</si>
  <si>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</si>
  <si>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</si>
  <si>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</si>
  <si>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</si>
  <si>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</si>
  <si>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</si>
  <si>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</si>
  <si>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</si>
  <si>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</si>
  <si>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</si>
  <si>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</si>
  <si>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</si>
  <si>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</si>
  <si>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</si>
  <si>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</si>
  <si>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</si>
  <si>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</si>
  <si>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</si>
  <si>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</si>
  <si>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</si>
  <si>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</si>
  <si>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</si>
  <si>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</si>
  <si>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</si>
  <si>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</si>
  <si>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</si>
  <si>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</si>
  <si>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</si>
  <si>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</si>
  <si>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</si>
  <si>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</si>
  <si>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</si>
  <si>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</si>
  <si>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</si>
  <si>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</si>
  <si>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</si>
  <si>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</si>
  <si>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</si>
  <si>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</si>
  <si>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</si>
  <si>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</si>
  <si>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</si>
  <si>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</si>
  <si>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</si>
  <si>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</si>
  <si>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</si>
  <si>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</si>
  <si>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</si>
  <si>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</si>
  <si>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</si>
  <si>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</si>
  <si>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</si>
  <si>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</si>
  <si>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</si>
  <si>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</si>
  <si>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</si>
  <si>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</si>
  <si>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</si>
  <si>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</si>
  <si>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</si>
  <si>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</si>
  <si>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</si>
  <si>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</si>
  <si>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</si>
  <si>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</si>
  <si>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</si>
  <si>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</si>
  <si>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</si>
  <si>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</si>
  <si>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</si>
  <si>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</si>
  <si>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</si>
  <si>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</si>
  <si>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</si>
  <si>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</si>
  <si>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</si>
  <si>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</si>
  <si>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</si>
  <si>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</si>
  <si>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</si>
  <si>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</si>
  <si>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</si>
  <si>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</si>
  <si>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</si>
  <si>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</si>
  <si>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</si>
  <si>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</si>
  <si>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</si>
  <si>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</si>
  <si>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</si>
  <si>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</si>
  <si>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</si>
  <si>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</si>
  <si>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</si>
  <si>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</si>
  <si>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</si>
  <si>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</si>
  <si>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</si>
  <si>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</si>
  <si>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</si>
  <si>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</si>
  <si>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</si>
  <si>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</si>
  <si>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</si>
  <si>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</si>
  <si>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</si>
  <si>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</si>
  <si>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</si>
  <si>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</si>
  <si>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</si>
  <si>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</si>
  <si>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</si>
  <si>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</si>
  <si>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</si>
  <si>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</si>
  <si>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</si>
  <si>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</si>
  <si>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</si>
  <si>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</si>
  <si>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</si>
  <si>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</si>
  <si>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</si>
  <si>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</si>
  <si>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</si>
  <si>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</si>
  <si>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</si>
  <si>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</si>
  <si>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</si>
  <si>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</si>
  <si>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</si>
  <si>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</si>
  <si>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</si>
  <si>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</si>
  <si>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</si>
  <si>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</si>
  <si>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</si>
  <si>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</si>
  <si>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</si>
  <si>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</si>
  <si>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</si>
  <si>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</si>
  <si>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</si>
  <si>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</si>
  <si>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</si>
  <si>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</si>
  <si>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</si>
  <si>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</si>
  <si>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</si>
  <si>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</si>
  <si>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</si>
  <si>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</si>
  <si>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</si>
  <si>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</si>
  <si>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</si>
  <si>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</si>
  <si>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</si>
  <si>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</si>
  <si>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</si>
  <si>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</si>
  <si>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</si>
  <si>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</si>
  <si>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</si>
  <si>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</si>
  <si>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</si>
  <si>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</si>
  <si>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</si>
  <si>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</si>
  <si>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</si>
  <si>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</si>
  <si>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</si>
  <si>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</si>
  <si>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</si>
  <si>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</si>
  <si>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</si>
  <si>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</si>
  <si>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</si>
  <si>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</si>
  <si>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</si>
  <si>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</si>
  <si>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</si>
  <si>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</si>
  <si>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</si>
  <si>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</si>
  <si>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</si>
  <si>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</si>
  <si>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</si>
  <si>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</si>
  <si>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</si>
  <si>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</si>
  <si>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</si>
  <si>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</si>
  <si>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</si>
  <si>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</si>
  <si>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</si>
  <si>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</si>
  <si>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</si>
  <si>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</si>
  <si>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</si>
  <si>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</si>
  <si>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</si>
  <si>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</si>
  <si>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</si>
  <si>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</si>
  <si>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</si>
  <si>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</si>
  <si>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</si>
  <si>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</si>
  <si>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</si>
  <si>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</si>
  <si>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</si>
  <si>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</si>
  <si>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</si>
  <si>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</si>
  <si>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</si>
  <si>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</si>
  <si>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</si>
  <si>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</si>
  <si>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</si>
  <si>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</si>
  <si>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</si>
  <si>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</si>
  <si>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</si>
  <si>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</si>
  <si>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</si>
  <si>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</si>
  <si>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</si>
  <si>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</si>
  <si>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</si>
  <si>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</si>
  <si>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</si>
  <si>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</si>
  <si>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</si>
  <si>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</si>
  <si>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</si>
  <si>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</si>
  <si>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</si>
  <si>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</si>
  <si>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</si>
  <si>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</si>
  <si>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</si>
  <si>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</si>
  <si>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</si>
  <si>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</si>
  <si>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</si>
  <si>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</si>
  <si>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</si>
  <si>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</si>
  <si>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</si>
  <si>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</si>
  <si>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</si>
  <si>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</si>
  <si>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</si>
  <si>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</si>
  <si>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</si>
  <si>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</si>
  <si>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</si>
  <si>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</si>
  <si>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</si>
  <si>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</si>
  <si>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</si>
  <si>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</si>
  <si>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</si>
  <si>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</si>
  <si>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</si>
  <si>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</si>
  <si>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</si>
  <si>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</si>
  <si>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</si>
  <si>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</si>
  <si>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</si>
  <si>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</si>
  <si>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</si>
  <si>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</si>
  <si>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</si>
  <si>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</si>
  <si>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</si>
  <si>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</si>
  <si>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</si>
  <si>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</si>
  <si>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</si>
  <si>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</si>
  <si>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</si>
  <si>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</si>
  <si>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</si>
  <si>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</si>
  <si>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</si>
  <si>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</si>
  <si>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</si>
  <si>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</si>
  <si>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</si>
  <si>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</si>
  <si>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</si>
  <si>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</si>
  <si>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</si>
  <si>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</si>
  <si>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</si>
  <si>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</si>
  <si>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</si>
  <si>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</si>
  <si>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</si>
  <si>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</si>
  <si>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</si>
  <si>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</si>
  <si>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</si>
  <si>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</si>
  <si>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</si>
  <si>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</si>
  <si>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</si>
  <si>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</si>
  <si>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</si>
  <si>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</si>
  <si>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</si>
  <si>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</si>
  <si>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</si>
  <si>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</si>
  <si>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</si>
  <si>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</si>
  <si>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</si>
  <si>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</si>
  <si>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</si>
  <si>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</si>
  <si>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</si>
  <si>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</si>
  <si>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</si>
  <si>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</si>
  <si>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</si>
  <si>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</si>
  <si>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</si>
  <si>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</si>
  <si>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</si>
  <si>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</si>
  <si>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</si>
  <si>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</si>
  <si>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</si>
  <si>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</si>
  <si>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</si>
  <si>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</si>
  <si>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</si>
  <si>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</si>
  <si>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</si>
  <si>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</si>
  <si>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</si>
  <si>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</si>
  <si>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</si>
  <si>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</si>
  <si>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</si>
  <si>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</si>
  <si>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</si>
  <si>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</si>
  <si>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</si>
  <si>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</si>
  <si>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</si>
  <si>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</si>
  <si>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</si>
  <si>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</si>
  <si>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</si>
  <si>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</si>
  <si>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</si>
  <si>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</si>
  <si>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</si>
  <si>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</si>
  <si>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</si>
  <si>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</si>
  <si>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</si>
  <si>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</si>
  <si>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</si>
  <si>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</si>
  <si>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</si>
  <si>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</si>
  <si>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</si>
  <si>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</si>
  <si>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</si>
  <si>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</si>
  <si>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</si>
  <si>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</si>
  <si>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</si>
  <si>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</si>
  <si>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</si>
  <si>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</si>
  <si>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</si>
  <si>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</si>
  <si>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</si>
  <si>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</si>
  <si>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</si>
  <si>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</si>
  <si>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</si>
  <si>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</si>
  <si>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</si>
  <si>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</si>
  <si>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</si>
  <si>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</si>
  <si>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</si>
  <si>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</si>
  <si>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</si>
  <si>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</si>
  <si>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</si>
  <si>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</si>
  <si>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</si>
  <si>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</si>
  <si>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</si>
  <si>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</si>
  <si>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</si>
  <si>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</si>
  <si>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</si>
  <si>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</si>
  <si>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</si>
  <si>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</si>
  <si>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</si>
  <si>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</si>
  <si>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</si>
  <si>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</si>
  <si>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</si>
  <si>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</si>
  <si>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</si>
  <si>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</si>
  <si>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</si>
  <si>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</si>
  <si>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</si>
  <si>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</si>
  <si>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</si>
  <si>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</si>
  <si>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</si>
  <si>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</si>
  <si>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</si>
  <si>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</si>
  <si>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</si>
  <si>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</si>
  <si>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</si>
  <si>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</si>
  <si>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</si>
  <si>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</si>
  <si>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</si>
  <si>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</si>
  <si>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</si>
  <si>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</si>
  <si>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</si>
  <si>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</si>
  <si>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</si>
  <si>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</si>
  <si>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</si>
  <si>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</si>
  <si>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</si>
  <si>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</si>
  <si>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</si>
  <si>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</si>
  <si>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</si>
  <si>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</si>
  <si>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</si>
  <si>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</si>
  <si>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</si>
  <si>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</si>
  <si>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</si>
  <si>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</si>
  <si>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</si>
  <si>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</si>
  <si>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</si>
  <si>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</si>
  <si>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</si>
  <si>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</si>
  <si>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</si>
  <si>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</si>
  <si>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</si>
  <si>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</si>
  <si>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</si>
  <si>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</si>
  <si>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</si>
  <si>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</si>
  <si>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</si>
  <si>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</si>
  <si>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</si>
  <si>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</si>
  <si>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</si>
  <si>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</si>
  <si>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</si>
  <si>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</si>
  <si>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</si>
  <si>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</si>
  <si>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</si>
  <si>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</si>
  <si>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</si>
  <si>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</si>
  <si>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</si>
  <si>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</si>
  <si>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</si>
  <si>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</si>
  <si>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</si>
  <si>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</si>
  <si>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</si>
  <si>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</si>
  <si>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</si>
  <si>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</si>
  <si>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</si>
  <si>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</si>
  <si>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</si>
  <si>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</si>
  <si>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</si>
  <si>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</si>
  <si>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</si>
  <si>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</si>
  <si>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</si>
  <si>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</si>
  <si>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</si>
  <si>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</si>
  <si>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</si>
  <si>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</si>
  <si>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</si>
  <si>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</si>
  <si>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</si>
  <si>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</si>
  <si>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</si>
  <si>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</si>
  <si>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</si>
  <si>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</si>
  <si>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</si>
  <si>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</si>
  <si>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</si>
  <si>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</si>
  <si>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</si>
  <si>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</si>
  <si>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</si>
  <si>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</si>
  <si>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</si>
  <si>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</si>
  <si>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</si>
  <si>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</si>
  <si>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</si>
  <si>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</si>
  <si>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</si>
  <si>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</si>
  <si>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</si>
  <si>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</si>
  <si>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</si>
  <si>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</si>
  <si>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</si>
  <si>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</si>
  <si>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</si>
  <si>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</si>
  <si>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</si>
  <si>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</si>
  <si>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</si>
  <si>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</si>
  <si>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</si>
  <si>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</si>
  <si>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</si>
  <si>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</si>
  <si>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</si>
  <si>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</si>
  <si>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</si>
  <si>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</si>
  <si>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</si>
  <si>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</si>
  <si>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</si>
  <si>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</si>
  <si>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</si>
  <si>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</si>
  <si>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</si>
  <si>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</si>
  <si>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</si>
  <si>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</si>
  <si>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</si>
  <si>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</si>
  <si>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</si>
  <si>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</si>
  <si>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</si>
  <si>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</si>
  <si>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</si>
  <si>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</si>
  <si>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</si>
  <si>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</si>
  <si>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</si>
  <si>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</si>
  <si>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</si>
  <si>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</si>
  <si>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</si>
  <si>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</si>
  <si>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</si>
  <si>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</si>
  <si>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</si>
  <si>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</si>
  <si>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</si>
  <si>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</si>
  <si>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</si>
  <si>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</si>
  <si>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</si>
  <si>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</si>
  <si>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</si>
  <si>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</si>
  <si>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</si>
  <si>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</si>
  <si>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</si>
  <si>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</si>
  <si>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</si>
  <si>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</si>
  <si>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</si>
  <si>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</si>
  <si>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</si>
  <si>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</si>
  <si>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</si>
  <si>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</si>
  <si>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</si>
  <si>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</si>
  <si>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</si>
  <si>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</si>
  <si>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</si>
  <si>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</si>
  <si>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</si>
  <si>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</si>
  <si>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</si>
  <si>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</si>
  <si>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</si>
  <si>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</si>
  <si>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</si>
  <si>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</si>
  <si>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</si>
  <si>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</si>
  <si>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</si>
  <si>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</si>
  <si>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</si>
  <si>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</si>
  <si>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</si>
  <si>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</si>
  <si>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</si>
  <si>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</si>
  <si>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</si>
  <si>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</si>
  <si>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</si>
  <si>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</si>
  <si>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</si>
  <si>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</si>
  <si>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</si>
  <si>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</si>
  <si>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</si>
  <si>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</si>
  <si>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</si>
  <si>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</si>
  <si>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</si>
  <si>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</si>
  <si>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</si>
  <si>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</si>
  <si>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</si>
  <si>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</si>
  <si>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</si>
  <si>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</si>
  <si>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</si>
  <si>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</si>
  <si>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</si>
  <si>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</si>
  <si>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</si>
  <si>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</si>
  <si>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</si>
  <si>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</si>
  <si>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</si>
  <si>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</si>
  <si>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</si>
  <si>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</si>
  <si>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</si>
  <si>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</si>
  <si>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</si>
  <si>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</si>
  <si>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</si>
  <si>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</si>
  <si>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</si>
  <si>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</si>
  <si>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</si>
  <si>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</si>
  <si>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</si>
  <si>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</si>
  <si>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</si>
  <si>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</si>
  <si>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</si>
  <si>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</si>
  <si>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</si>
  <si>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</si>
  <si>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</si>
  <si>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</si>
  <si>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</si>
  <si>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</si>
  <si>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</si>
  <si>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</si>
  <si>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</si>
  <si>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</si>
  <si>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</si>
  <si>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</si>
  <si>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</si>
  <si>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</si>
  <si>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</si>
  <si>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</si>
  <si>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</si>
  <si>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</si>
  <si>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</si>
  <si>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</si>
  <si>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</si>
  <si>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</si>
  <si>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</si>
  <si>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</si>
  <si>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</si>
  <si>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</si>
  <si>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</si>
  <si>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</si>
  <si>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</si>
  <si>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</si>
  <si>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</si>
  <si>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</si>
  <si>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</si>
  <si>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</si>
  <si>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</si>
  <si>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</si>
  <si>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</si>
  <si>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</si>
  <si>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</si>
  <si>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</si>
  <si>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</si>
  <si>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</si>
  <si>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</si>
  <si>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</si>
  <si>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</si>
  <si>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</si>
  <si>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</si>
  <si>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</si>
  <si>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</si>
  <si>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</si>
  <si>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</si>
  <si>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</si>
  <si>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</si>
  <si>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</si>
  <si>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</si>
  <si>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</si>
  <si>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</si>
  <si>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</si>
  <si>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</si>
  <si>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</si>
  <si>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</si>
  <si>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</si>
  <si>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</si>
  <si>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</si>
  <si>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</si>
  <si>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</si>
  <si>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</si>
  <si>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</si>
  <si>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</si>
  <si>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</si>
  <si>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</si>
  <si>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</si>
  <si>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</si>
  <si>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</si>
  <si>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</si>
  <si>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</si>
  <si>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</si>
  <si>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</si>
  <si>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</si>
  <si>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</si>
  <si>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</si>
  <si>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</si>
  <si>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</si>
  <si>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</si>
  <si>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</si>
  <si>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</si>
  <si>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</si>
  <si>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</si>
  <si>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</si>
  <si>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</si>
  <si>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</si>
  <si>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</si>
  <si>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</si>
  <si>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</si>
  <si>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</si>
  <si>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</si>
  <si>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</si>
  <si>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</si>
  <si>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</si>
  <si>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</si>
  <si>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</si>
  <si>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</si>
  <si>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</si>
  <si>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</si>
  <si>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</si>
  <si>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</si>
  <si>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</si>
  <si>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</si>
  <si>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</si>
  <si>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</si>
  <si>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</si>
  <si>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</si>
  <si>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</si>
  <si>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</si>
  <si>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</si>
  <si>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</si>
  <si>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</si>
  <si>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</si>
  <si>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</si>
  <si>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</si>
  <si>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</si>
  <si>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</si>
  <si>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</si>
  <si>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</si>
  <si>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</si>
  <si>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</si>
  <si>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</si>
  <si>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</si>
  <si>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</si>
  <si>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</si>
  <si>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</si>
  <si>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</si>
  <si>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</si>
  <si>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</si>
  <si>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</si>
  <si>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</si>
  <si>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</si>
  <si>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</si>
  <si>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</si>
  <si>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</si>
  <si>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</si>
  <si>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</si>
  <si>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</si>
  <si>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</si>
  <si>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</si>
  <si>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</si>
  <si>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</si>
  <si>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</si>
  <si>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</si>
  <si>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</si>
  <si>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</si>
  <si>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</si>
  <si>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</si>
  <si>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</si>
  <si>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</si>
  <si>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</si>
  <si>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</si>
  <si>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</si>
  <si>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</si>
  <si>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</si>
  <si>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</si>
  <si>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</si>
  <si>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</si>
  <si>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</si>
  <si>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</si>
  <si>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</si>
  <si>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</si>
  <si>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</si>
  <si>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</si>
  <si>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</si>
  <si>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</si>
  <si>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</si>
  <si>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</si>
  <si>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</si>
  <si>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</si>
  <si>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</si>
  <si>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</si>
  <si>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</si>
  <si>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</si>
  <si>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</si>
  <si>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</si>
  <si>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</si>
  <si>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</si>
  <si>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</si>
  <si>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</si>
  <si>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</si>
  <si>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</si>
  <si>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</si>
  <si>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</si>
  <si>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</si>
  <si>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</si>
  <si>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</si>
  <si>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</si>
  <si>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</si>
  <si>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</si>
  <si>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</si>
  <si>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</si>
  <si>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</si>
  <si>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</si>
  <si>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</si>
  <si>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</si>
  <si>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</si>
  <si>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</si>
  <si>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</si>
  <si>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</si>
  <si>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</si>
  <si>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</si>
  <si>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</si>
  <si>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</si>
  <si>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</si>
  <si>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</si>
  <si>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</si>
  <si>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</si>
  <si>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</si>
  <si>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</si>
  <si>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</si>
  <si>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</si>
  <si>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</si>
  <si>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</si>
  <si>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</si>
  <si>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</si>
  <si>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</si>
  <si>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</si>
  <si>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</si>
  <si>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</si>
  <si>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</si>
  <si>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</si>
  <si>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</si>
  <si>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</si>
  <si>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</si>
  <si>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</si>
  <si>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</si>
  <si>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</si>
  <si>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</si>
  <si>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</si>
  <si>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</si>
  <si>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</si>
  <si>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</si>
  <si>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</si>
  <si>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</si>
  <si>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</si>
  <si>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</si>
  <si>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</si>
  <si>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</si>
  <si>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</si>
  <si>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</si>
  <si>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</si>
  <si>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</si>
  <si>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</si>
  <si>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</si>
  <si>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</si>
  <si>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</si>
  <si>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</si>
  <si>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</si>
  <si>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</si>
  <si>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</si>
  <si>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</si>
  <si>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</si>
  <si>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</si>
  <si>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</si>
  <si>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</si>
  <si>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</si>
  <si>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</si>
  <si>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</si>
  <si>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</si>
  <si>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</si>
  <si>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</si>
  <si>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</si>
  <si>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</si>
  <si>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</si>
  <si>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</si>
  <si>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</si>
  <si>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</si>
  <si>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</si>
  <si>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</si>
  <si>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</si>
  <si>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</si>
  <si>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</si>
  <si>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</si>
  <si>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</si>
  <si>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</si>
  <si>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</si>
  <si>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</si>
  <si>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</si>
  <si>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</si>
  <si>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</si>
  <si>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</si>
  <si>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</si>
  <si>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</si>
  <si>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</si>
  <si>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</si>
  <si>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</si>
  <si>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</si>
  <si>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</si>
  <si>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</si>
  <si>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</si>
  <si>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</si>
  <si>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</si>
  <si>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</si>
  <si>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</si>
  <si>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</si>
  <si>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</si>
  <si>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</si>
  <si>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</si>
  <si>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</si>
  <si>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</si>
  <si>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</si>
  <si>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</si>
  <si>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</si>
  <si>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</si>
  <si>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</si>
  <si>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</si>
  <si>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</si>
  <si>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</si>
  <si>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</si>
  <si>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</si>
  <si>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</si>
  <si>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</si>
  <si>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</si>
  <si>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</si>
  <si>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</si>
  <si>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</si>
  <si>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</si>
  <si>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</si>
  <si>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</si>
  <si>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</si>
  <si>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</si>
  <si>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</si>
  <si>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</si>
  <si>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</si>
  <si>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</si>
  <si>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</si>
  <si>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</si>
  <si>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</si>
  <si>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</si>
  <si>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</si>
  <si>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</si>
  <si>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</si>
  <si>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</si>
  <si>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</si>
  <si>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</si>
  <si>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</si>
  <si>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</si>
  <si>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</si>
  <si>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</si>
  <si>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</si>
  <si>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</si>
  <si>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</si>
  <si>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</si>
  <si>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</si>
  <si>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</si>
  <si>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</si>
  <si>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</si>
  <si>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</si>
  <si>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</si>
  <si>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</si>
  <si>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</si>
  <si>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</si>
  <si>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</si>
  <si>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</si>
  <si>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</si>
  <si>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</si>
  <si>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</si>
  <si>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</si>
  <si>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</si>
  <si>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</si>
  <si>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</si>
  <si>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</si>
  <si>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</si>
  <si>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</si>
  <si>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</si>
  <si>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</si>
  <si>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</si>
  <si>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</si>
  <si>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</si>
  <si>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</si>
  <si>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</si>
  <si>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</si>
  <si>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</si>
  <si>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</si>
  <si>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</si>
  <si>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</si>
  <si>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</si>
  <si>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</si>
  <si>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</si>
  <si>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</si>
  <si>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</si>
  <si>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</si>
  <si>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</si>
  <si>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</si>
  <si>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</si>
  <si>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</si>
  <si>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</si>
  <si>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</si>
  <si>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</si>
  <si>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</si>
  <si>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</si>
  <si>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</si>
  <si>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</si>
  <si>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</si>
  <si>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</si>
  <si>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</si>
  <si>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</si>
  <si>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</si>
  <si>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</si>
  <si>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</si>
  <si>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</si>
  <si>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</si>
  <si>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</si>
  <si>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</si>
  <si>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</si>
  <si>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</si>
  <si>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</si>
  <si>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</si>
  <si>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</si>
  <si>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</si>
  <si>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</si>
  <si>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</si>
  <si>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</si>
  <si>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</si>
  <si>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</si>
  <si>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</si>
  <si>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</si>
  <si>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</si>
  <si>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</si>
  <si>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</si>
  <si>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</si>
  <si>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</si>
  <si>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</si>
  <si>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</si>
  <si>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</si>
  <si>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</si>
  <si>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</si>
  <si>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</si>
  <si>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</si>
  <si>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</si>
  <si>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</si>
  <si>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</si>
  <si>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</si>
  <si>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</si>
  <si>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</si>
  <si>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</si>
  <si>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</si>
  <si>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</si>
  <si>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</si>
  <si>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</si>
  <si>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</si>
  <si>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</si>
  <si>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</si>
  <si>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</si>
  <si>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</si>
  <si>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</si>
  <si>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</si>
  <si>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</si>
  <si>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</si>
  <si>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</si>
  <si>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</si>
  <si>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</si>
  <si>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</si>
  <si>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</si>
  <si>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</si>
  <si>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</si>
  <si>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</si>
  <si>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</si>
  <si>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</si>
  <si>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</si>
  <si>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</si>
  <si>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</si>
  <si>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</si>
  <si>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</si>
  <si>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</si>
  <si>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</si>
  <si>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</si>
  <si>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</si>
  <si>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</si>
  <si>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</si>
  <si>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</si>
  <si>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</si>
  <si>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</si>
  <si>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</si>
  <si>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</si>
  <si>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</si>
  <si>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</si>
  <si>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</si>
  <si>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</si>
  <si>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</si>
  <si>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</si>
  <si>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</si>
  <si>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</si>
  <si>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</si>
  <si>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</si>
  <si>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</si>
  <si>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</si>
  <si>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</si>
  <si>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</si>
  <si>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</si>
  <si>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</si>
  <si>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</si>
  <si>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</si>
  <si>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</si>
  <si>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</si>
  <si>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</si>
  <si>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</si>
  <si>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</si>
  <si>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</si>
  <si>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</si>
  <si>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</si>
  <si>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</si>
  <si>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</si>
  <si>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</si>
  <si>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</si>
  <si>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</si>
  <si>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</si>
  <si>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</si>
  <si>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</si>
  <si>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</si>
  <si>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</si>
  <si>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</si>
  <si>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</si>
  <si>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</si>
  <si>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</si>
  <si>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</si>
  <si>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</si>
  <si>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</si>
  <si>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</si>
  <si>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</si>
  <si>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</si>
  <si>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</si>
  <si>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</si>
  <si>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</si>
  <si>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</si>
  <si>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</si>
  <si>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</si>
  <si>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</si>
  <si>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</si>
  <si>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</si>
  <si>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</si>
  <si>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</si>
  <si>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</si>
  <si>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</si>
  <si>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</si>
  <si>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</si>
  <si>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</si>
  <si>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</si>
  <si>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</si>
  <si>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</si>
  <si>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</si>
  <si>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</si>
  <si>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</si>
  <si>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</si>
  <si>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</si>
  <si>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</si>
  <si>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</si>
  <si>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</si>
  <si>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</si>
  <si>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</si>
  <si>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</si>
  <si>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</si>
  <si>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</si>
  <si>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</si>
  <si>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</si>
  <si>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</si>
  <si>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</si>
  <si>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</si>
  <si>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</si>
  <si>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</si>
  <si>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</si>
  <si>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</si>
  <si>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</si>
  <si>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</si>
  <si>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</si>
  <si>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</si>
  <si>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</si>
  <si>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</si>
  <si>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</si>
  <si>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</si>
  <si>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</si>
  <si>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</si>
  <si>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</si>
  <si>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</si>
  <si>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</si>
  <si>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</si>
  <si>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</si>
  <si>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</si>
  <si>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</si>
  <si>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</si>
  <si>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</si>
  <si>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</si>
  <si>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</si>
  <si>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</si>
  <si>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</si>
  <si>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</si>
  <si>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</si>
  <si>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</si>
  <si>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</si>
  <si>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</si>
  <si>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</si>
  <si>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</si>
  <si>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</si>
  <si>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</si>
  <si>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</si>
  <si>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</si>
  <si>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</si>
  <si>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</si>
  <si>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</si>
  <si>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</si>
  <si>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</si>
  <si>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</si>
  <si>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</si>
  <si>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</si>
  <si>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</si>
  <si>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</si>
  <si>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</si>
  <si>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</si>
  <si>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</si>
  <si>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</si>
  <si>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</si>
  <si>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</si>
  <si>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</si>
  <si>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</si>
  <si>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</si>
  <si>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</si>
  <si>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</si>
  <si>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</si>
  <si>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</si>
  <si>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</si>
  <si>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</si>
  <si>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</si>
  <si>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</si>
  <si>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</si>
  <si>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</si>
  <si>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</si>
  <si>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</si>
  <si>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</si>
  <si>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</si>
  <si>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</si>
  <si>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</si>
  <si>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</si>
  <si>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</si>
  <si>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</si>
  <si>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</si>
  <si>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</si>
  <si>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</si>
  <si>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</si>
  <si>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</si>
  <si>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</si>
  <si>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</si>
  <si>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</si>
  <si>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</si>
  <si>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</si>
  <si>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</si>
  <si>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</si>
  <si>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</si>
  <si>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</si>
  <si>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</si>
  <si>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</si>
  <si>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</si>
  <si>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</si>
  <si>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</si>
  <si>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</si>
  <si>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</si>
  <si>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</si>
  <si>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</si>
  <si>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</si>
  <si>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</si>
  <si>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</si>
  <si>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</si>
  <si>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</si>
  <si>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</si>
  <si>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</si>
  <si>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</si>
  <si>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</si>
  <si>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</si>
  <si>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</si>
  <si>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</si>
  <si>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</si>
  <si>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</si>
  <si>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</si>
  <si>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</si>
  <si>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</si>
  <si>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</si>
  <si>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</si>
  <si>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</si>
  <si>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</si>
  <si>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</si>
  <si>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</si>
  <si>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</si>
  <si>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</si>
  <si>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</si>
  <si>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</si>
  <si>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</si>
  <si>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</si>
  <si>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</si>
  <si>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</si>
  <si>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</si>
  <si>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</si>
  <si>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</si>
  <si>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</si>
  <si>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</si>
  <si>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</si>
  <si>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</si>
  <si>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</si>
  <si>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</si>
  <si>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</si>
  <si>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</si>
  <si>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</si>
  <si>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</si>
  <si>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</si>
  <si>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</si>
  <si>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</si>
  <si>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</si>
  <si>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</si>
  <si>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</si>
  <si>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</si>
  <si>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</si>
  <si>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</si>
  <si>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</si>
  <si>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</si>
  <si>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</si>
  <si>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</si>
  <si>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</si>
  <si>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</si>
  <si>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</si>
  <si>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</si>
  <si>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</si>
  <si>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</si>
  <si>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</si>
  <si>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</si>
  <si>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</si>
  <si>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</si>
  <si>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</si>
  <si>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</si>
  <si>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</si>
  <si>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</si>
  <si>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</si>
  <si>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</si>
  <si>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</si>
  <si>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</si>
  <si>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</si>
  <si>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</si>
  <si>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</si>
  <si>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</si>
  <si>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</si>
  <si>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</si>
  <si>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</si>
  <si>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</si>
  <si>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</si>
  <si>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</si>
  <si>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</si>
  <si>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</si>
  <si>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</si>
  <si>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</si>
  <si>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</si>
  <si>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</si>
  <si>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</si>
  <si>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</si>
  <si>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</si>
  <si>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</si>
  <si>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</si>
  <si>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</si>
  <si>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</si>
  <si>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</si>
  <si>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</si>
  <si>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</si>
  <si>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</si>
  <si>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</si>
  <si>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</si>
  <si>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</si>
  <si>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</si>
  <si>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</si>
  <si>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</si>
  <si>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</si>
  <si>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</si>
  <si>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</si>
  <si>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</si>
  <si>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</si>
  <si>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</si>
  <si>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</si>
  <si>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</si>
  <si>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</si>
  <si>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</si>
  <si>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</si>
  <si>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</si>
  <si>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</si>
  <si>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</si>
  <si>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</si>
  <si>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</si>
  <si>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</si>
  <si>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</si>
  <si>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</si>
  <si>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</si>
  <si>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</si>
  <si>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</si>
  <si>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</si>
  <si>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</si>
  <si>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</si>
  <si>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</si>
  <si>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</si>
  <si>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</si>
  <si>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</si>
  <si>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</si>
  <si>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</si>
  <si>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</si>
  <si>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</si>
  <si>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</si>
  <si>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</si>
  <si>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</si>
  <si>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</si>
  <si>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</si>
  <si>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</si>
  <si>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</si>
  <si>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</si>
  <si>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</si>
  <si>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</si>
  <si>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</si>
  <si>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</si>
  <si>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</si>
  <si>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</si>
  <si>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</si>
  <si>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</si>
  <si>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</si>
  <si>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</si>
  <si>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</si>
  <si>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</si>
  <si>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</si>
  <si>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</si>
  <si>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</si>
  <si>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</si>
  <si>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</si>
  <si>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</si>
  <si>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</si>
  <si>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</si>
  <si>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</si>
  <si>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</si>
  <si>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</si>
  <si>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</si>
  <si>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</si>
  <si>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</si>
  <si>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</si>
  <si>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</si>
  <si>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</si>
  <si>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</si>
  <si>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</si>
  <si>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</si>
  <si>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</si>
  <si>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</si>
  <si>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</si>
  <si>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</si>
  <si>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</si>
  <si>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</si>
  <si>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</si>
  <si>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</si>
  <si>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</si>
  <si>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</si>
  <si>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</si>
  <si>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</si>
  <si>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</si>
  <si>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</si>
  <si>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</si>
  <si>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</si>
  <si>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</si>
  <si>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</si>
  <si>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</si>
  <si>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</si>
  <si>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</si>
  <si>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</si>
  <si>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</si>
  <si>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</si>
  <si>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</si>
  <si>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</si>
  <si>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</si>
  <si>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</si>
  <si>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</si>
  <si>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</si>
  <si>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</si>
  <si>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</si>
  <si>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</si>
  <si>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</si>
  <si>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</si>
  <si>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</si>
  <si>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</si>
  <si>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</si>
  <si>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</si>
  <si>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</si>
  <si>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</si>
  <si>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</si>
  <si>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</si>
  <si>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</si>
  <si>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</si>
  <si>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</si>
  <si>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</si>
  <si>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</si>
  <si>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</si>
  <si>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</si>
  <si>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</si>
  <si>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</si>
  <si>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</si>
  <si>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</si>
  <si>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</si>
  <si>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</si>
  <si>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</si>
  <si>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</si>
  <si>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</si>
  <si>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</si>
  <si>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</si>
  <si>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</si>
  <si>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</si>
  <si>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</si>
  <si>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</si>
  <si>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</si>
  <si>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</si>
  <si>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</si>
  <si>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</si>
  <si>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</si>
  <si>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</si>
  <si>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</si>
  <si>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</si>
  <si>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</si>
  <si>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</si>
  <si>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</si>
  <si>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</si>
  <si>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</si>
  <si>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</si>
  <si>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</si>
  <si>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</si>
  <si>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</si>
  <si>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</si>
  <si>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</si>
  <si>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</si>
  <si>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</si>
  <si>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</si>
  <si>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</si>
  <si>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</si>
  <si>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</si>
  <si>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</si>
  <si>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</si>
  <si>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</si>
  <si>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</si>
  <si>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</si>
  <si>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</si>
  <si>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</si>
  <si>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</si>
  <si>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</si>
  <si>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</si>
  <si>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</si>
  <si>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</si>
  <si>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</si>
  <si>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</si>
  <si>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</si>
  <si>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</si>
  <si>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</si>
  <si>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</si>
  <si>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</si>
  <si>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</si>
  <si>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</si>
  <si>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</si>
  <si>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</si>
  <si>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</si>
  <si>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</si>
  <si>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</si>
  <si>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</si>
  <si>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</si>
  <si>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</si>
  <si>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</si>
  <si>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</si>
  <si>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</si>
  <si>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</si>
  <si>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</si>
  <si>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</si>
  <si>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</si>
  <si>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</si>
  <si>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</si>
  <si>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</si>
  <si>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</si>
  <si>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</si>
  <si>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</si>
  <si>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</si>
  <si>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</si>
  <si>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</si>
  <si>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</si>
  <si>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</si>
  <si>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</si>
  <si>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</si>
  <si>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</si>
  <si>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</si>
  <si>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</si>
  <si>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</si>
  <si>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</si>
  <si>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</si>
  <si>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</si>
  <si>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</si>
  <si>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</si>
  <si>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</si>
  <si>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</si>
  <si>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</si>
  <si>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</si>
  <si>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</si>
  <si>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</si>
  <si>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</si>
  <si>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</si>
  <si>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</si>
  <si>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</si>
  <si>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</si>
  <si>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</si>
  <si>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</si>
  <si>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</si>
  <si>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</si>
  <si>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</si>
  <si>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</si>
  <si>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</si>
  <si>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</si>
  <si>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</si>
  <si>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</si>
  <si>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</si>
  <si>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</si>
  <si>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</si>
  <si>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</si>
  <si>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</si>
  <si>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</si>
  <si>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</si>
  <si>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</si>
  <si>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</si>
  <si>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</si>
  <si>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</si>
  <si>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</si>
  <si>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</si>
  <si>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</si>
  <si>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</si>
  <si>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</si>
  <si>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</si>
  <si>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</si>
  <si>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</si>
  <si>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</si>
  <si>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</si>
  <si>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</si>
  <si>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</si>
  <si>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</si>
  <si>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</si>
  <si>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</si>
  <si>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</si>
  <si>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</si>
  <si>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</si>
  <si>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</si>
  <si>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</si>
  <si>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</si>
  <si>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</si>
  <si>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</si>
  <si>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</si>
  <si>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</si>
  <si>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</si>
  <si>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</si>
  <si>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</si>
  <si>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</si>
  <si>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</si>
  <si>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</si>
  <si>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</si>
  <si>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</si>
  <si>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</si>
  <si>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</si>
  <si>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</si>
  <si>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</si>
  <si>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</si>
  <si>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</si>
  <si>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</si>
  <si>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</si>
  <si>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</si>
  <si>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</si>
  <si>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</si>
  <si>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</si>
  <si>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</si>
  <si>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</si>
  <si>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</si>
  <si>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</si>
  <si>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</si>
  <si>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</si>
  <si>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</si>
  <si>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</si>
  <si>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</si>
  <si>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</si>
  <si>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</si>
  <si>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</si>
  <si>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</si>
  <si>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</si>
  <si>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</si>
  <si>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</si>
  <si>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</si>
  <si>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</si>
  <si>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</si>
  <si>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</si>
  <si>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</si>
  <si>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</si>
  <si>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</si>
  <si>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</si>
  <si>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</si>
  <si>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</si>
  <si>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</si>
  <si>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</si>
  <si>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</si>
  <si>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</si>
  <si>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</si>
  <si>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</si>
  <si>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</si>
  <si>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</si>
  <si>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</si>
  <si>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</si>
  <si>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</si>
  <si>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</si>
  <si>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</si>
  <si>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</si>
  <si>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</si>
  <si>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</si>
  <si>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</si>
  <si>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</si>
  <si>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</si>
  <si>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</si>
  <si>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</si>
  <si>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</si>
  <si>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</si>
  <si>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</si>
  <si>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</si>
  <si>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</si>
  <si>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</si>
  <si>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</si>
  <si>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</si>
  <si>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</si>
  <si>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</si>
  <si>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</si>
  <si>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</si>
  <si>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</si>
  <si>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</si>
  <si>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</si>
  <si>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</si>
  <si>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</si>
  <si>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</si>
  <si>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</si>
  <si>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</si>
  <si>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</si>
  <si>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</si>
  <si>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</si>
  <si>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</si>
  <si>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</si>
  <si>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</si>
  <si>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</si>
  <si>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</si>
  <si>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</si>
  <si>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</si>
  <si>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</si>
  <si>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</si>
  <si>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</si>
  <si>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</si>
  <si>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</si>
  <si>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</si>
  <si>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</si>
  <si>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</si>
  <si>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</si>
  <si>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</si>
  <si>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</si>
  <si>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</si>
  <si>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</si>
  <si>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</si>
  <si>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</si>
  <si>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</si>
  <si>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</si>
  <si>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</si>
  <si>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</si>
  <si>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</si>
  <si>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</si>
  <si>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</si>
  <si>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</si>
  <si>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</si>
  <si>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</si>
  <si>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</si>
  <si>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</si>
  <si>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</si>
  <si>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</si>
  <si>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</si>
  <si>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</si>
  <si>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</si>
  <si>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</si>
  <si>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</si>
  <si>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</si>
  <si>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</si>
  <si>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</si>
  <si>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</si>
  <si>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</si>
  <si>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</si>
  <si>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</si>
  <si>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</si>
  <si>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</si>
  <si>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</si>
  <si>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</si>
  <si>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</si>
  <si>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</si>
  <si>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</si>
  <si>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</si>
  <si>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</si>
  <si>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</si>
  <si>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</si>
  <si>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</si>
  <si>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</si>
  <si>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</si>
  <si>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</si>
  <si>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</si>
  <si>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</si>
  <si>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</si>
  <si>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</si>
  <si>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</si>
  <si>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</si>
  <si>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</si>
  <si>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</si>
  <si>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</si>
  <si>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</si>
  <si>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</si>
  <si>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</si>
  <si>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</si>
  <si>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</si>
  <si>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</si>
  <si>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</si>
  <si>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</si>
  <si>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</si>
  <si>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</si>
  <si>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</si>
  <si>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</si>
  <si>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</si>
  <si>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</si>
  <si>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</si>
  <si>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</si>
  <si>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</si>
  <si>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</si>
  <si>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</si>
  <si>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</si>
  <si>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</si>
  <si>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</si>
  <si>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</si>
  <si>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</si>
  <si>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</si>
  <si>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</si>
  <si>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</si>
  <si>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</si>
  <si>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</si>
  <si>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</si>
  <si>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</si>
  <si>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</si>
  <si>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</si>
  <si>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</si>
  <si>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</si>
  <si>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</si>
  <si>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</si>
  <si>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</si>
  <si>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</si>
  <si>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</si>
  <si>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</si>
  <si>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</si>
  <si>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</si>
  <si>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</si>
  <si>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</si>
  <si>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</si>
  <si>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</si>
  <si>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</si>
  <si>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</si>
  <si>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</si>
  <si>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</si>
  <si>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</si>
  <si>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</si>
  <si>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</si>
  <si>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</si>
  <si>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</si>
  <si>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</si>
  <si>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</si>
  <si>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</si>
  <si>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</si>
  <si>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</si>
  <si>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</si>
  <si>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</si>
  <si>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</si>
  <si>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</si>
  <si>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</si>
  <si>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</si>
  <si>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</si>
  <si>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</si>
  <si>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</si>
  <si>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</si>
  <si>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</si>
  <si>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</si>
  <si>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</si>
  <si>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</si>
  <si>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</si>
  <si>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</si>
  <si>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</si>
  <si>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</si>
  <si>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</si>
  <si>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</si>
  <si>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</si>
  <si>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</si>
  <si>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</si>
  <si>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</si>
  <si>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</si>
  <si>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</si>
  <si>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</si>
  <si>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</si>
  <si>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</si>
  <si>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</si>
  <si>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</si>
  <si>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</si>
  <si>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</si>
  <si>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</si>
  <si>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</si>
  <si>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</si>
  <si>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</si>
  <si>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</si>
  <si>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</si>
  <si>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</si>
  <si>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</si>
  <si>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</si>
  <si>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</si>
  <si>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</si>
  <si>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</si>
  <si>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</si>
  <si>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</si>
  <si>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</si>
  <si>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</si>
  <si>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</si>
  <si>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</si>
  <si>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</si>
  <si>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</si>
  <si>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</si>
  <si>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</si>
  <si>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</si>
  <si>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</si>
  <si>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</si>
  <si>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</si>
  <si>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</si>
  <si>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</si>
  <si>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</si>
  <si>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</si>
  <si>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</si>
  <si>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</si>
  <si>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</si>
  <si>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</si>
  <si>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</si>
  <si>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</si>
  <si>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</si>
  <si>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</si>
  <si>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</si>
  <si>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</si>
  <si>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</si>
  <si>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</si>
  <si>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</si>
  <si>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</si>
  <si>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</si>
  <si>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</si>
  <si>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</si>
  <si>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</si>
  <si>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</si>
  <si>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</si>
  <si>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</si>
  <si>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</si>
  <si>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</si>
  <si>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</si>
  <si>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</si>
  <si>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</si>
  <si>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</si>
  <si>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</si>
  <si>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</si>
  <si>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</si>
  <si>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</si>
  <si>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</si>
  <si>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</si>
  <si>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</si>
  <si>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</si>
  <si>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</si>
  <si>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</si>
  <si>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</si>
  <si>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</si>
  <si>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</si>
  <si>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</si>
  <si>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</si>
  <si>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</si>
  <si>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</si>
  <si>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</si>
  <si>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</si>
  <si>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</si>
  <si>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</si>
  <si>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</si>
  <si>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</si>
  <si>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</si>
  <si>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</si>
  <si>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</si>
  <si>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</si>
  <si>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</si>
  <si>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</si>
  <si>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</si>
  <si>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</si>
  <si>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</si>
  <si>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</si>
  <si>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</si>
  <si>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</si>
  <si>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</si>
  <si>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</si>
  <si>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</si>
  <si>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</si>
  <si>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</si>
  <si>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</si>
  <si>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</si>
  <si>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</si>
  <si>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</si>
  <si>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</si>
  <si>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</si>
  <si>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</si>
  <si>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</si>
  <si>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</si>
  <si>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</si>
  <si>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</si>
  <si>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</si>
  <si>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</si>
  <si>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</si>
  <si>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</si>
  <si>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</si>
  <si>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</si>
  <si>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</si>
  <si>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</si>
  <si>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</si>
  <si>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</si>
  <si>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</si>
  <si>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</si>
  <si>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</si>
  <si>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</si>
  <si>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</si>
  <si>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</si>
  <si>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</si>
  <si>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</si>
  <si>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</si>
  <si>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</si>
  <si>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</si>
  <si>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</si>
  <si>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</si>
  <si>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</si>
  <si>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</si>
  <si>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</si>
  <si>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</si>
  <si>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</si>
  <si>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</si>
  <si>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</si>
  <si>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</si>
  <si>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</si>
  <si>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</si>
  <si>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</si>
  <si>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</si>
  <si>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</si>
  <si>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</si>
  <si>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</si>
  <si>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</si>
  <si>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</si>
  <si>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</si>
  <si>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</si>
  <si>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</si>
  <si>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</si>
  <si>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</si>
  <si>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</si>
  <si>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</si>
  <si>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</si>
  <si>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</si>
  <si>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</si>
  <si>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</si>
  <si>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</si>
  <si>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</si>
  <si>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</si>
  <si>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</si>
  <si>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</si>
  <si>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</si>
  <si>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</si>
  <si>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</si>
  <si>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</si>
  <si>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</si>
  <si>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</si>
  <si>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</si>
  <si>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</si>
  <si>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</si>
  <si>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</si>
  <si>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</si>
  <si>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</si>
  <si>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</si>
  <si>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</si>
  <si>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</si>
  <si>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</si>
  <si>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</si>
  <si>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</si>
  <si>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</si>
  <si>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</si>
  <si>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</si>
  <si>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</si>
  <si>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</si>
  <si>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</si>
  <si>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</si>
  <si>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</si>
  <si>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</si>
  <si>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</si>
  <si>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</si>
  <si>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</si>
  <si>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</si>
  <si>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</si>
  <si>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</si>
  <si>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</si>
  <si>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</si>
  <si>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</si>
  <si>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</si>
  <si>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</si>
  <si>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</si>
  <si>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</si>
  <si>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</si>
  <si>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</si>
  <si>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</si>
  <si>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</si>
  <si>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</si>
  <si>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</si>
  <si>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</si>
  <si>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</si>
  <si>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</si>
  <si>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</si>
  <si>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</si>
  <si>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</si>
  <si>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</si>
  <si>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</si>
  <si>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</si>
  <si>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</si>
  <si>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</si>
  <si>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</si>
  <si>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</si>
  <si>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</si>
  <si>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</si>
  <si>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</si>
  <si>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</si>
  <si>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</si>
  <si>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</si>
  <si>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</si>
  <si>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</si>
  <si>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</si>
  <si>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</si>
  <si>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</si>
  <si>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</si>
  <si>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</si>
  <si>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</si>
  <si>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</si>
  <si>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</si>
  <si>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</si>
  <si>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</si>
  <si>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</si>
  <si>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</si>
  <si>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</si>
  <si>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</si>
  <si>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</si>
  <si>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</si>
  <si>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</si>
  <si>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</si>
  <si>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</si>
  <si>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</si>
  <si>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</si>
  <si>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</si>
  <si>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</si>
  <si>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</si>
  <si>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</si>
  <si>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</si>
  <si>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</si>
  <si>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</si>
  <si>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</si>
  <si>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</si>
  <si>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</si>
  <si>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</si>
  <si>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</si>
  <si>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</si>
  <si>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</si>
  <si>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</si>
  <si>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</si>
  <si>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</si>
  <si>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</si>
  <si>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</si>
  <si>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</si>
  <si>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</si>
  <si>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</si>
  <si>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</si>
  <si>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</si>
  <si>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</si>
  <si>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</si>
  <si>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</si>
  <si>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</si>
  <si>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</si>
  <si>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</si>
  <si>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</si>
  <si>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</si>
  <si>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</si>
  <si>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</si>
  <si>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</si>
  <si>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</si>
  <si>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</si>
  <si>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</si>
  <si>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</si>
  <si>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</si>
  <si>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</si>
  <si>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</si>
  <si>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</si>
  <si>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</si>
  <si>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</si>
  <si>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</si>
  <si>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</si>
  <si>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</si>
  <si>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</si>
  <si>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</si>
  <si>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</si>
  <si>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</si>
  <si>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</si>
  <si>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</si>
  <si>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</si>
  <si>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</si>
  <si>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</si>
  <si>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</si>
  <si>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</si>
  <si>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</si>
  <si>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</si>
  <si>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</si>
  <si>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</si>
  <si>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</si>
  <si>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</si>
  <si>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</si>
  <si>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</si>
  <si>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</si>
  <si>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</si>
  <si>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</si>
  <si>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</si>
  <si>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</si>
  <si>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</si>
  <si>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</si>
  <si>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</si>
  <si>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</si>
  <si>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</si>
  <si>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</si>
  <si>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</si>
  <si>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</si>
  <si>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</si>
  <si>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</si>
  <si>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</si>
  <si>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</si>
  <si>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</si>
  <si>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</si>
  <si>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</si>
  <si>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</si>
  <si>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</si>
  <si>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</si>
  <si>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</si>
  <si>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</si>
  <si>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</si>
  <si>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</si>
  <si>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</si>
  <si>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</si>
  <si>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</si>
  <si>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</si>
  <si>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</si>
  <si>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</si>
  <si>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</si>
  <si>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</si>
  <si>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</si>
  <si>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</si>
  <si>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</si>
  <si>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</si>
  <si>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</si>
  <si>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</si>
  <si>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</si>
  <si>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</si>
  <si>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</si>
  <si>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</si>
  <si>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</si>
  <si>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</si>
  <si>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</si>
  <si>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</si>
  <si>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</si>
  <si>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</si>
  <si>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</si>
  <si>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</si>
  <si>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</si>
  <si>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</si>
  <si>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</si>
  <si>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</si>
  <si>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</si>
  <si>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</si>
  <si>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</si>
  <si>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</si>
  <si>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</si>
  <si>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</si>
  <si>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</si>
  <si>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</si>
  <si>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</si>
  <si>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</si>
  <si>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</si>
  <si>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</si>
  <si>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</si>
  <si>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</si>
  <si>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</si>
  <si>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</si>
  <si>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</si>
  <si>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</si>
  <si>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</si>
  <si>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</si>
  <si>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</si>
  <si>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</si>
  <si>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</si>
  <si>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</si>
  <si>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</si>
  <si>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</si>
  <si>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</si>
  <si>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</si>
  <si>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</si>
  <si>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</si>
  <si>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</si>
  <si>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</si>
  <si>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</si>
  <si>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</si>
  <si>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</si>
  <si>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</si>
  <si>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</si>
  <si>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</si>
  <si>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</si>
  <si>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</si>
  <si>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</si>
  <si>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</si>
  <si>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</si>
  <si>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</si>
  <si>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</si>
  <si>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</si>
  <si>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</si>
  <si>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</si>
  <si>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</si>
  <si>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</si>
  <si>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</si>
  <si>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</si>
  <si>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</si>
  <si>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</si>
  <si>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</si>
  <si>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</si>
  <si>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</si>
  <si>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</si>
  <si>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</si>
  <si>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</si>
  <si>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</si>
  <si>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</si>
  <si>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</si>
  <si>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</si>
  <si>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</si>
  <si>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</si>
  <si>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</si>
  <si>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</si>
  <si>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</si>
  <si>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</si>
  <si>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</si>
  <si>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</si>
  <si>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</si>
  <si>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</si>
  <si>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</si>
  <si>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</si>
  <si>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</si>
  <si>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</si>
  <si>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</si>
  <si>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</si>
  <si>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</si>
  <si>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</si>
  <si>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</si>
  <si>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</si>
  <si>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</si>
  <si>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</si>
  <si>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</si>
  <si>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</si>
  <si>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</si>
  <si>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</si>
  <si>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</si>
  <si>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</si>
  <si>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</si>
  <si>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</si>
  <si>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</si>
  <si>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</si>
  <si>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</si>
  <si>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</si>
  <si>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</si>
  <si>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</si>
  <si>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</si>
  <si>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</si>
  <si>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</si>
  <si>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</si>
  <si>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</si>
  <si>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</si>
  <si>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</si>
  <si>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</si>
  <si>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</si>
  <si>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</si>
  <si>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</si>
  <si>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</si>
  <si>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</si>
  <si>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</si>
  <si>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</si>
  <si>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</si>
  <si>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</si>
  <si>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</si>
  <si>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</si>
  <si>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</si>
  <si>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</si>
  <si>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</si>
  <si>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</si>
  <si>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</si>
  <si>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</si>
  <si>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</si>
  <si>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</si>
  <si>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</si>
  <si>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</si>
  <si>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</si>
  <si>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</si>
  <si>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</si>
  <si>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</si>
  <si>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</si>
  <si>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</si>
  <si>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</si>
  <si>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</si>
  <si>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</si>
  <si>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</si>
  <si>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</si>
  <si>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</si>
  <si>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</si>
  <si>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</si>
  <si>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</si>
  <si>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</si>
  <si>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</si>
  <si>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</si>
  <si>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</si>
  <si>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</si>
  <si>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</si>
  <si>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</si>
  <si>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</si>
  <si>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</si>
  <si>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</si>
  <si>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</si>
  <si>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</si>
  <si>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</si>
  <si>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</si>
  <si>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</si>
  <si>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</si>
  <si>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</si>
  <si>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</si>
  <si>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</si>
  <si>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</si>
  <si>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</si>
  <si>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</si>
  <si>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</si>
  <si>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</si>
  <si>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</si>
  <si>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</si>
  <si>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</si>
  <si>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</si>
  <si>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</si>
  <si>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</si>
  <si>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</si>
  <si>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</si>
  <si>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</si>
  <si>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</si>
  <si>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</si>
  <si>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</si>
  <si>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</si>
  <si>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</si>
  <si>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</si>
  <si>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</si>
  <si>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</si>
  <si>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</si>
  <si>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</si>
  <si>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</si>
  <si>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</si>
  <si>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</si>
  <si>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</si>
  <si>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</si>
  <si>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</si>
  <si>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</si>
  <si>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</si>
  <si>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</si>
  <si>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</si>
  <si>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</si>
  <si>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</si>
  <si>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</si>
  <si>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</si>
  <si>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</si>
  <si>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</si>
  <si>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</si>
  <si>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</si>
  <si>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</si>
  <si>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</si>
  <si>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</si>
  <si>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</si>
  <si>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</si>
  <si>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</si>
  <si>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</si>
  <si>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</si>
  <si>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</si>
  <si>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</si>
  <si>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</si>
  <si>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</si>
  <si>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</si>
  <si>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</si>
  <si>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</si>
  <si>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</si>
  <si>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</si>
  <si>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</si>
  <si>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</si>
  <si>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</si>
  <si>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</si>
  <si>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</si>
  <si>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</si>
  <si>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</si>
  <si>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</si>
  <si>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</si>
  <si>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</si>
  <si>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</si>
  <si>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</si>
  <si>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</si>
  <si>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</si>
  <si>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</si>
  <si>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</si>
  <si>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</si>
  <si>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</si>
  <si>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</si>
  <si>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</si>
  <si>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</si>
  <si>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</si>
  <si>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</si>
  <si>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</si>
  <si>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</si>
  <si>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</si>
  <si>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</si>
  <si>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</si>
  <si>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</si>
  <si>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</si>
  <si>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</si>
  <si>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</si>
  <si>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</si>
  <si>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</si>
  <si>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</si>
  <si>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</si>
  <si>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</si>
  <si>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</si>
  <si>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</si>
  <si>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</si>
  <si>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</si>
  <si>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</si>
  <si>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</si>
  <si>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</si>
  <si>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</si>
  <si>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</si>
  <si>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</si>
  <si>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</si>
  <si>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</si>
  <si>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</si>
  <si>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</si>
  <si>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</si>
  <si>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</si>
  <si>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</si>
  <si>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</si>
  <si>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</si>
  <si>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</si>
  <si>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</si>
  <si>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</si>
  <si>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</si>
  <si>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</si>
  <si>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</si>
  <si>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</si>
  <si>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</si>
  <si>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</si>
  <si>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</si>
  <si>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</si>
  <si>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</si>
  <si>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</si>
  <si>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</si>
  <si>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</si>
  <si>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</si>
  <si>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</si>
  <si>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</si>
  <si>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</si>
  <si>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</si>
  <si>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</si>
  <si>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</si>
  <si>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</si>
  <si>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</si>
  <si>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</si>
  <si>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</si>
  <si>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</si>
  <si>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</si>
  <si>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</si>
  <si>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</si>
  <si>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</si>
  <si>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</si>
  <si>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</si>
  <si>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</si>
  <si>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</si>
  <si>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</si>
  <si>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</si>
  <si>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</si>
  <si>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</si>
  <si>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</si>
  <si>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</si>
  <si>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</si>
  <si>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</si>
  <si>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</si>
  <si>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</si>
  <si>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</si>
  <si>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</si>
  <si>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</si>
  <si>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</si>
  <si>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</si>
  <si>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</si>
  <si>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</si>
  <si>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</si>
  <si>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</si>
  <si>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</si>
  <si>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</si>
  <si>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</si>
  <si>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</si>
  <si>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</si>
  <si>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</si>
  <si>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</si>
  <si>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</si>
  <si>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</si>
  <si>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</si>
  <si>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</si>
  <si>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</si>
  <si>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</si>
  <si>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</si>
  <si>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</si>
  <si>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</si>
  <si>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</si>
  <si>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</si>
  <si>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</si>
  <si>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</si>
  <si>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</si>
  <si>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</si>
  <si>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</si>
  <si>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</si>
  <si>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</si>
  <si>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</si>
  <si>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</si>
  <si>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</si>
  <si>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</si>
  <si>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</si>
  <si>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</si>
  <si>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</si>
  <si>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</si>
  <si>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</si>
  <si>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</si>
  <si>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</si>
  <si>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</si>
  <si>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</si>
  <si>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</si>
  <si>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</si>
  <si>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</si>
  <si>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</si>
  <si>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</si>
  <si>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</si>
  <si>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</si>
  <si>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</si>
  <si>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</si>
  <si>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</si>
  <si>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</si>
  <si>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</si>
  <si>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</si>
  <si>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</si>
  <si>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</si>
  <si>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</si>
  <si>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</si>
  <si>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</si>
  <si>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</si>
  <si>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</si>
  <si>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</si>
  <si>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</si>
  <si>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</si>
  <si>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</si>
  <si>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</si>
  <si>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</si>
  <si>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</si>
  <si>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</si>
  <si>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</si>
  <si>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</si>
  <si>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</si>
  <si>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</si>
  <si>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</si>
  <si>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</si>
  <si>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</si>
  <si>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</si>
  <si>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</si>
  <si>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</si>
  <si>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</si>
  <si>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</si>
  <si>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</si>
  <si>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</si>
  <si>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</si>
  <si>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</si>
  <si>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</si>
  <si>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</si>
  <si>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</si>
  <si>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</si>
  <si>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</si>
  <si>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</si>
  <si>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</si>
  <si>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</si>
  <si>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</si>
  <si>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</si>
  <si>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</si>
  <si>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</si>
  <si>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</si>
  <si>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</si>
  <si>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</si>
  <si>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</si>
  <si>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</si>
  <si>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</si>
  <si>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</si>
  <si>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</si>
  <si>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</si>
  <si>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</si>
  <si>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</si>
  <si>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</si>
  <si>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</si>
  <si>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</si>
  <si>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</si>
  <si>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</si>
  <si>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</si>
  <si>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</si>
  <si>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</si>
  <si>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</si>
  <si>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</si>
  <si>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</si>
  <si>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</si>
  <si>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</si>
  <si>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</si>
  <si>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</si>
  <si>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</si>
  <si>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</si>
  <si>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</si>
  <si>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</si>
  <si>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</si>
  <si>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</si>
  <si>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</si>
  <si>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</si>
  <si>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</si>
  <si>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</si>
  <si>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</si>
  <si>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</si>
  <si>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</si>
  <si>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</si>
  <si>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</si>
  <si>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</si>
  <si>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</si>
  <si>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</si>
  <si>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</si>
  <si>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</si>
  <si>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</si>
  <si>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</si>
  <si>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</si>
  <si>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</si>
  <si>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</si>
  <si>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</si>
  <si>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</si>
  <si>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</si>
  <si>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</si>
  <si>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</si>
  <si>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</si>
  <si>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</si>
  <si>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</si>
  <si>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</si>
  <si>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</si>
  <si>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</si>
  <si>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</si>
  <si>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</si>
  <si>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</si>
  <si>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</si>
  <si>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</si>
  <si>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</si>
  <si>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</si>
  <si>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</si>
  <si>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</si>
  <si>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</si>
  <si>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</si>
  <si>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</si>
  <si>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</si>
  <si>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</si>
  <si>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</si>
  <si>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</si>
  <si>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</si>
  <si>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</si>
  <si>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</si>
  <si>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</si>
  <si>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</si>
  <si>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</si>
  <si>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</si>
  <si>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</si>
  <si>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</si>
  <si>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</si>
  <si>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</si>
  <si>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</si>
  <si>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</si>
  <si>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</si>
  <si>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</si>
  <si>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</si>
  <si>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</si>
  <si>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</si>
  <si>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</si>
  <si>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</si>
  <si>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</si>
  <si>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</si>
  <si>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</si>
  <si>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</si>
  <si>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</si>
  <si>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</si>
  <si>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</si>
  <si>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</si>
  <si>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</si>
  <si>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</si>
  <si>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</si>
  <si>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</si>
  <si>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</si>
  <si>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</si>
  <si>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</si>
  <si>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</si>
  <si>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</si>
  <si>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</si>
  <si>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</si>
  <si>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</si>
  <si>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</si>
  <si>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</si>
  <si>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</si>
  <si>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</si>
  <si>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</si>
  <si>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</si>
  <si>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</si>
  <si>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</si>
  <si>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</si>
  <si>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</si>
  <si>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</si>
  <si>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</si>
  <si>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</si>
  <si>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</si>
  <si>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</si>
  <si>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</si>
  <si>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</si>
  <si>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</si>
  <si>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</si>
  <si>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</si>
  <si>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</si>
  <si>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</si>
  <si>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</si>
  <si>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</si>
  <si>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</si>
  <si>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</si>
  <si>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</si>
  <si>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</si>
  <si>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</si>
  <si>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</si>
  <si>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</si>
  <si>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</si>
  <si>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</si>
  <si>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</si>
  <si>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</si>
  <si>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</si>
  <si>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</si>
  <si>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</si>
  <si>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</si>
  <si>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</si>
  <si>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</si>
  <si>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</si>
  <si>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</si>
  <si>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</si>
  <si>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</si>
  <si>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</si>
  <si>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</si>
  <si>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</si>
  <si>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</si>
  <si>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</si>
  <si>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</si>
  <si>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</si>
  <si>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</si>
  <si>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</si>
  <si>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</si>
  <si>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</si>
  <si>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</si>
  <si>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</si>
  <si>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</si>
  <si>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</si>
  <si>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</si>
  <si>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</si>
  <si>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</si>
  <si>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</si>
  <si>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</si>
  <si>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</si>
  <si>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</si>
  <si>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</si>
  <si>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</si>
  <si>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</si>
  <si>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</si>
  <si>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</si>
  <si>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</si>
  <si>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</si>
  <si>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</si>
  <si>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</si>
  <si>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</si>
  <si>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</si>
  <si>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</si>
  <si>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</si>
  <si>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</si>
  <si>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</si>
  <si>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</si>
  <si>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</si>
  <si>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</si>
  <si>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</si>
  <si>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</si>
  <si>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</si>
  <si>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</si>
  <si>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</si>
  <si>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</si>
  <si>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</si>
  <si>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</si>
  <si>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</si>
  <si>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</si>
  <si>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</si>
  <si>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</si>
  <si>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</si>
  <si>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</si>
  <si>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</si>
  <si>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</si>
  <si>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</si>
  <si>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</si>
  <si>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</si>
  <si>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</si>
  <si>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</si>
  <si>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</si>
  <si>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</si>
  <si>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</si>
  <si>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</si>
  <si>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</si>
  <si>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</si>
  <si>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</si>
  <si>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</si>
  <si>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</si>
  <si>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</si>
  <si>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</si>
  <si>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</si>
  <si>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</si>
  <si>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</si>
  <si>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</si>
  <si>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</si>
  <si>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</si>
  <si>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</si>
  <si>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</si>
  <si>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</si>
  <si>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</si>
  <si>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</si>
  <si>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</si>
  <si>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</si>
  <si>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</si>
  <si>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</si>
  <si>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</si>
  <si>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</si>
  <si>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</si>
  <si>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</si>
  <si>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</si>
  <si>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</si>
  <si>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</si>
  <si>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</si>
  <si>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</si>
  <si>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</si>
  <si>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</si>
  <si>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</si>
  <si>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</si>
  <si>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</si>
  <si>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</si>
  <si>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</si>
  <si>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</si>
  <si>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</si>
  <si>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</si>
  <si>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</si>
  <si>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</si>
  <si>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</si>
  <si>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</si>
  <si>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</si>
  <si>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</si>
  <si>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</si>
  <si>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</si>
  <si>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</si>
  <si>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</si>
  <si>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</si>
  <si>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</si>
  <si>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</si>
  <si>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</si>
  <si>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</si>
  <si>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</si>
  <si>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</si>
  <si>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</si>
  <si>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</si>
  <si>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</si>
  <si>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</si>
  <si>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</si>
  <si>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</si>
  <si>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</si>
  <si>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</si>
  <si>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</si>
  <si>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</si>
  <si>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</si>
  <si>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</si>
  <si>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</si>
  <si>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</si>
  <si>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</si>
  <si>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</si>
  <si>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</si>
  <si>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</si>
  <si>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</si>
  <si>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</si>
  <si>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</si>
  <si>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</si>
  <si>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</si>
  <si>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</si>
  <si>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</si>
  <si>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</si>
  <si>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</si>
  <si>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</si>
  <si>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</si>
  <si>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</si>
  <si>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</si>
  <si>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</si>
  <si>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</si>
  <si>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</si>
  <si>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</si>
  <si>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</si>
  <si>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</si>
  <si>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</si>
  <si>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</si>
  <si>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</si>
  <si>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</si>
  <si>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</si>
  <si>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</si>
  <si>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</si>
  <si>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</si>
  <si>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</si>
  <si>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</si>
  <si>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</si>
  <si>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</si>
  <si>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</si>
  <si>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</si>
  <si>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</si>
  <si>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</si>
  <si>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</si>
  <si>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</si>
  <si>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</si>
  <si>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</si>
  <si>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</si>
  <si>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</si>
  <si>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</si>
  <si>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</si>
  <si>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</si>
  <si>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</si>
  <si>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</si>
  <si>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</si>
  <si>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</si>
  <si>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</si>
  <si>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</si>
  <si>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</si>
  <si>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</si>
  <si>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</si>
  <si>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</si>
  <si>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</si>
  <si>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</si>
  <si>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</si>
  <si>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</si>
  <si>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</si>
  <si>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</si>
  <si>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</si>
  <si>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</si>
  <si>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</si>
  <si>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</si>
  <si>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</si>
  <si>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</si>
  <si>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</si>
  <si>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</si>
  <si>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</si>
  <si>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</si>
  <si>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</si>
  <si>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</si>
  <si>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</si>
  <si>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</si>
  <si>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</si>
  <si>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</si>
  <si>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</si>
  <si>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</si>
  <si>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</si>
  <si>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</si>
  <si>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</si>
  <si>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</si>
  <si>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</si>
  <si>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</si>
  <si>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</si>
  <si>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</si>
  <si>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</si>
  <si>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</si>
  <si>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</si>
  <si>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</si>
  <si>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</si>
  <si>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</si>
  <si>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</si>
  <si>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</si>
  <si>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</si>
  <si>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</si>
  <si>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</si>
  <si>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</si>
  <si>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</si>
  <si>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</si>
  <si>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</si>
  <si>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</si>
  <si>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</si>
  <si>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</si>
  <si>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</si>
  <si>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</si>
  <si>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</si>
  <si>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</si>
  <si>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</si>
  <si>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</si>
  <si>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</si>
  <si>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</si>
  <si>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</si>
  <si>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</si>
  <si>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</si>
  <si>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</si>
  <si>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</si>
  <si>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</si>
  <si>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</si>
  <si>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</si>
  <si>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</si>
  <si>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</si>
  <si>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</si>
  <si>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</si>
  <si>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</si>
  <si>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</si>
  <si>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</si>
  <si>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</si>
  <si>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</si>
  <si>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</si>
  <si>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</si>
  <si>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</si>
  <si>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</si>
  <si>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</si>
  <si>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</si>
  <si>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</si>
  <si>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</si>
  <si>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</si>
  <si>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</si>
  <si>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</si>
  <si>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</si>
  <si>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</si>
  <si>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</si>
  <si>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</si>
  <si>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</si>
  <si>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</si>
  <si>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</si>
  <si>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</si>
  <si>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</si>
  <si>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</si>
  <si>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</si>
  <si>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</si>
  <si>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</si>
  <si>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</si>
  <si>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</si>
  <si>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</si>
  <si>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</si>
  <si>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</si>
  <si>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</si>
  <si>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</si>
  <si>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</si>
  <si>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</si>
  <si>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</si>
  <si>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</si>
  <si>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</si>
  <si>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</si>
  <si>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</si>
  <si>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</si>
  <si>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</si>
  <si>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</si>
  <si>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</si>
  <si>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</si>
  <si>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</si>
  <si>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</si>
  <si>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</si>
  <si>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</si>
  <si>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</si>
  <si>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</si>
  <si>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</si>
  <si>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</si>
  <si>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</si>
  <si>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</si>
  <si>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</si>
  <si>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</si>
  <si>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</si>
  <si>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</si>
  <si>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</si>
  <si>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</si>
  <si>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</si>
  <si>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</si>
  <si>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</si>
  <si>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</si>
  <si>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</si>
  <si>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</si>
  <si>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</si>
  <si>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</si>
  <si>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</si>
  <si>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</si>
  <si>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</si>
  <si>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</si>
  <si>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</si>
  <si>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</si>
  <si>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</si>
  <si>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</si>
  <si>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</si>
  <si>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</si>
  <si>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</si>
  <si>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</si>
  <si>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</si>
  <si>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</si>
  <si>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</si>
  <si>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</si>
  <si>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</si>
  <si>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</si>
  <si>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</si>
  <si>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</si>
  <si>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</si>
  <si>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</si>
  <si>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</si>
  <si>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</si>
  <si>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</si>
  <si>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</si>
  <si>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</si>
  <si>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</si>
  <si>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</si>
  <si>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</si>
  <si>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</si>
  <si>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</si>
  <si>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</si>
  <si>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</si>
  <si>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</si>
  <si>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</si>
  <si>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</si>
  <si>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</si>
  <si>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</si>
  <si>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</si>
  <si>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</si>
  <si>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</si>
  <si>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</si>
  <si>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</si>
  <si>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</si>
  <si>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</si>
  <si>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</si>
  <si>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</si>
  <si>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</si>
  <si>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</si>
  <si>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</si>
  <si>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</si>
  <si>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</si>
  <si>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</si>
  <si>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</si>
  <si>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</si>
  <si>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</si>
  <si>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</si>
  <si>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</si>
  <si>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</si>
  <si>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</si>
  <si>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</si>
  <si>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</si>
  <si>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</si>
  <si>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</si>
  <si>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</si>
  <si>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</si>
  <si>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</si>
  <si>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</si>
  <si>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</si>
  <si>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</si>
  <si>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</si>
  <si>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</si>
  <si>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</si>
  <si>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</si>
  <si>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</si>
  <si>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</si>
  <si>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</si>
  <si>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</si>
  <si>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</si>
  <si>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</si>
  <si>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</si>
  <si>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</si>
  <si>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</si>
  <si>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</si>
  <si>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</si>
  <si>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</si>
  <si>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</si>
  <si>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</si>
  <si>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</si>
  <si>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</si>
  <si>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</si>
  <si>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</si>
  <si>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</si>
  <si>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</si>
  <si>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</si>
  <si>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</si>
  <si>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</si>
  <si>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</si>
  <si>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</si>
  <si>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</si>
  <si>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</si>
  <si>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</si>
  <si>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</si>
  <si>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</si>
  <si>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</si>
  <si>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</si>
  <si>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</si>
  <si>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</si>
  <si>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</si>
  <si>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</si>
  <si>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</si>
  <si>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</si>
  <si>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</si>
  <si>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</si>
  <si>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</si>
  <si>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</si>
  <si>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</si>
  <si>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</si>
  <si>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</si>
  <si>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</si>
  <si>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</si>
  <si>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</si>
  <si>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</si>
  <si>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</si>
  <si>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</si>
  <si>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</si>
  <si>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</si>
  <si>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</si>
  <si>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</si>
  <si>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</si>
  <si>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</si>
  <si>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</si>
  <si>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</si>
  <si>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</si>
  <si>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</si>
  <si>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</si>
  <si>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</si>
  <si>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</si>
  <si>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</si>
  <si>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</si>
  <si>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</si>
  <si>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</si>
  <si>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</si>
  <si>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</si>
  <si>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</si>
  <si>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</si>
  <si>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</si>
  <si>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</si>
  <si>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</si>
  <si>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</si>
  <si>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</si>
  <si>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</si>
  <si>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</si>
  <si>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</si>
  <si>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</si>
  <si>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</si>
  <si>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</si>
  <si>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</si>
  <si>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</si>
  <si>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</si>
  <si>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</si>
  <si>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</si>
  <si>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</si>
  <si>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</si>
  <si>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</si>
  <si>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</si>
  <si>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</si>
  <si>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</si>
  <si>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</si>
  <si>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</si>
  <si>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</si>
  <si>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</si>
  <si>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</si>
  <si>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</si>
  <si>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</si>
  <si>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</si>
  <si>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</si>
  <si>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</si>
  <si>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</si>
  <si>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</si>
  <si>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</si>
  <si>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</si>
  <si>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</si>
  <si>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</si>
  <si>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</si>
  <si>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</si>
  <si>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</si>
  <si>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</si>
  <si>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</si>
  <si>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</si>
  <si>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</si>
  <si>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</si>
  <si>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</si>
  <si>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</si>
  <si>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</si>
  <si>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</si>
  <si>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</si>
  <si>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</si>
  <si>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</si>
  <si>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</si>
  <si>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</si>
  <si>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</si>
  <si>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</si>
  <si>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</si>
  <si>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</si>
  <si>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</si>
  <si>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</si>
  <si>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</si>
  <si>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</si>
  <si>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</si>
  <si>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</si>
  <si>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</si>
  <si>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</si>
  <si>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</si>
  <si>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</si>
  <si>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</si>
  <si>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</si>
  <si>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</si>
  <si>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</si>
  <si>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</si>
  <si>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</si>
  <si>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</si>
  <si>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</si>
  <si>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</si>
  <si>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</si>
  <si>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</si>
  <si>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</si>
  <si>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</si>
  <si>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</si>
  <si>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</si>
  <si>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</si>
  <si>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</si>
  <si>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</si>
  <si>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</si>
  <si>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</si>
  <si>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</si>
  <si>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</si>
  <si>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</si>
  <si>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</si>
  <si>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</si>
  <si>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</si>
  <si>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</si>
  <si>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</si>
  <si>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</si>
  <si>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</si>
  <si>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</si>
  <si>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</si>
  <si>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</si>
  <si>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</si>
  <si>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</si>
  <si>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</si>
  <si>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</si>
  <si>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</si>
  <si>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</si>
  <si>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</si>
  <si>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</si>
  <si>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</si>
  <si>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</si>
  <si>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</si>
  <si>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</si>
  <si>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</si>
  <si>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</si>
  <si>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</si>
  <si>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</si>
  <si>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</si>
  <si>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</si>
  <si>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</si>
  <si>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</si>
  <si>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</si>
  <si>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</si>
  <si>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</si>
  <si>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</si>
  <si>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</si>
  <si>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</si>
  <si>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</si>
  <si>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</si>
  <si>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</si>
  <si>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</si>
  <si>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</si>
  <si>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</si>
  <si>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</si>
  <si>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</si>
  <si>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</si>
  <si>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</si>
  <si>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</si>
  <si>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</si>
  <si>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</si>
  <si>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</si>
  <si>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</si>
  <si>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</si>
  <si>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</si>
  <si>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</si>
  <si>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</si>
  <si>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</si>
  <si>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</si>
  <si>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</si>
  <si>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</si>
  <si>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</si>
  <si>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</si>
  <si>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</si>
  <si>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</si>
  <si>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</si>
  <si>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</si>
  <si>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</si>
  <si>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</si>
  <si>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</si>
  <si>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</si>
  <si>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</si>
  <si>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</si>
  <si>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</si>
  <si>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</si>
  <si>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</si>
  <si>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</si>
  <si>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</si>
  <si>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</si>
  <si>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</si>
  <si>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</si>
  <si>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</si>
  <si>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</si>
  <si>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</si>
  <si>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</si>
  <si>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</si>
  <si>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</si>
  <si>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</si>
  <si>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</si>
  <si>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</si>
  <si>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</si>
  <si>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</si>
  <si>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</si>
  <si>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</si>
  <si>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</si>
  <si>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</si>
  <si>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</si>
  <si>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</si>
  <si>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</si>
  <si>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</si>
  <si>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</si>
  <si>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</si>
  <si>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</si>
  <si>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</si>
  <si>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</si>
  <si>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</si>
  <si>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</si>
  <si>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</si>
  <si>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</si>
  <si>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</si>
  <si>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</si>
  <si>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</si>
  <si>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</si>
  <si>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</si>
  <si>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</si>
  <si>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</si>
  <si>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</si>
  <si>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</si>
  <si>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</si>
  <si>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</si>
  <si>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</si>
  <si>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</si>
  <si>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</si>
  <si>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</si>
  <si>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</si>
  <si>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</si>
  <si>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</si>
  <si>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</si>
  <si>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</si>
  <si>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</si>
  <si>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</si>
  <si>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</si>
  <si>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</si>
  <si>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</si>
  <si>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</si>
  <si>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</si>
  <si>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</si>
  <si>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</si>
  <si>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</si>
  <si>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</si>
  <si>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</si>
  <si>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</si>
  <si>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</si>
  <si>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</si>
  <si>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</si>
  <si>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</si>
  <si>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</si>
  <si>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</si>
  <si>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</si>
  <si>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</si>
  <si>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</si>
  <si>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</si>
  <si>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</si>
  <si>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</si>
  <si>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</si>
  <si>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</si>
  <si>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</si>
  <si>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</si>
  <si>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</si>
  <si>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</si>
  <si>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</si>
  <si>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</si>
  <si>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</si>
  <si>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</si>
  <si>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</si>
  <si>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</si>
  <si>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</si>
  <si>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</si>
  <si>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</si>
  <si>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</si>
  <si>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</si>
  <si>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</si>
  <si>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</si>
  <si>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</si>
  <si>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</si>
  <si>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</si>
  <si>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</si>
  <si>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</si>
  <si>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</si>
  <si>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</si>
  <si>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</si>
  <si>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</si>
  <si>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</si>
  <si>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</si>
  <si>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</si>
  <si>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</si>
  <si>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</si>
  <si>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</si>
  <si>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</si>
  <si>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</si>
  <si>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</si>
  <si>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</si>
  <si>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</si>
  <si>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</si>
  <si>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</si>
  <si>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</si>
  <si>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</si>
  <si>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</si>
  <si>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</si>
  <si>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</si>
  <si>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</si>
  <si>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</si>
  <si>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</si>
  <si>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</si>
  <si>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</si>
  <si>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</si>
  <si>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</si>
  <si>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</si>
  <si>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</si>
  <si>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</si>
  <si>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</si>
  <si>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</si>
  <si>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</si>
  <si>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</si>
  <si>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</si>
  <si>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</si>
  <si>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</si>
  <si>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</si>
  <si>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</si>
  <si>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</si>
  <si>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</si>
  <si>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</si>
  <si>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</si>
  <si>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</si>
  <si>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</si>
  <si>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</si>
  <si>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</si>
  <si>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</si>
  <si>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</si>
  <si>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</si>
  <si>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</si>
  <si>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</si>
  <si>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</si>
  <si>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</si>
  <si>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</si>
  <si>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</si>
  <si>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</si>
  <si>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</si>
  <si>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</si>
  <si>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</si>
  <si>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</si>
  <si>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</si>
  <si>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</si>
  <si>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</si>
  <si>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</si>
  <si>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</si>
  <si>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</si>
  <si>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</si>
  <si>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</si>
  <si>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</si>
  <si>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</si>
  <si>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</si>
  <si>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</si>
  <si>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</si>
  <si>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</si>
  <si>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</si>
  <si>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</si>
  <si>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</si>
  <si>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</si>
  <si>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</si>
  <si>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</si>
  <si>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</si>
  <si>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</si>
  <si>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</si>
  <si>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</si>
  <si>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</si>
  <si>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</si>
  <si>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</si>
  <si>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</si>
  <si>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</si>
  <si>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</si>
  <si>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</si>
  <si>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</si>
  <si>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</si>
  <si>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</si>
  <si>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</si>
  <si>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</si>
  <si>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</si>
  <si>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</si>
  <si>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</si>
  <si>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</si>
  <si>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</si>
  <si>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</si>
  <si>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</si>
  <si>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</si>
  <si>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</si>
  <si>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</si>
  <si>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</si>
  <si>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</si>
  <si>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</si>
  <si>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</si>
  <si>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</si>
  <si>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</si>
  <si>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</si>
  <si>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</si>
  <si>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</si>
  <si>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</si>
  <si>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</si>
  <si>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</si>
  <si>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</si>
  <si>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</si>
  <si>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</si>
  <si>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</si>
  <si>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</si>
  <si>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</si>
  <si>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</si>
  <si>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</si>
  <si>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</si>
  <si>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</si>
  <si>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</si>
  <si>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</si>
  <si>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</si>
  <si>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</si>
  <si>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</si>
  <si>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</si>
  <si>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</si>
  <si>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</si>
  <si>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</si>
  <si>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</si>
  <si>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</si>
  <si>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</si>
  <si>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</si>
  <si>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</si>
  <si>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</si>
  <si>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</si>
  <si>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</si>
  <si>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</si>
  <si>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</si>
  <si>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</si>
  <si>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</si>
  <si>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</si>
  <si>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</si>
  <si>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</si>
  <si>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</si>
  <si>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</si>
  <si>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</si>
  <si>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</si>
  <si>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</si>
  <si>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</si>
  <si>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</si>
  <si>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</si>
  <si>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</si>
  <si>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</si>
  <si>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</si>
  <si>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</si>
  <si>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</si>
  <si>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</si>
  <si>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</si>
  <si>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</si>
  <si>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</si>
  <si>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</si>
  <si>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</si>
  <si>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</si>
  <si>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</si>
  <si>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</si>
  <si>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</si>
  <si>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</si>
  <si>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</si>
  <si>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</si>
  <si>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</si>
  <si>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</si>
  <si>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</si>
  <si>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</si>
  <si>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</si>
  <si>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</si>
  <si>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</si>
  <si>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</si>
  <si>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</si>
  <si>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</si>
  <si>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</si>
  <si>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</si>
  <si>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</si>
  <si>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</si>
  <si>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</si>
  <si>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</si>
  <si>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</si>
  <si>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</si>
  <si>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</si>
  <si>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</si>
  <si>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</si>
  <si>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</si>
  <si>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</si>
  <si>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</si>
  <si>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</si>
  <si>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</si>
  <si>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</si>
  <si>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</si>
  <si>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</si>
  <si>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</si>
  <si>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</si>
  <si>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</si>
  <si>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</si>
  <si>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</si>
  <si>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</si>
  <si>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</si>
  <si>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</si>
  <si>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</si>
  <si>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</si>
  <si>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</si>
  <si>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</si>
  <si>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</si>
  <si>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</si>
  <si>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</si>
  <si>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</si>
  <si>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</si>
  <si>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</si>
  <si>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</si>
  <si>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</si>
  <si>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</si>
  <si>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</si>
  <si>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</si>
  <si>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</si>
  <si>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</si>
  <si>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</si>
  <si>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</si>
  <si>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</si>
  <si>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</si>
  <si>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</si>
  <si>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</si>
  <si>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</si>
  <si>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</si>
  <si>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</si>
  <si>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</si>
  <si>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</si>
  <si>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</si>
  <si>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</si>
  <si>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</si>
  <si>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</si>
  <si>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</si>
  <si>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</si>
  <si>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</si>
  <si>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</si>
  <si>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</si>
  <si>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</si>
  <si>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</si>
  <si>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</si>
  <si>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</si>
  <si>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</si>
  <si>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</si>
  <si>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</si>
  <si>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</si>
  <si>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</si>
  <si>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</si>
  <si>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</si>
  <si>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</si>
  <si>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</si>
  <si>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</si>
  <si>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</si>
  <si>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</si>
  <si>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</si>
  <si>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</si>
  <si>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</si>
  <si>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</si>
  <si>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</si>
  <si>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</si>
  <si>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</si>
  <si>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</si>
  <si>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</si>
  <si>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</si>
  <si>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</si>
  <si>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</si>
  <si>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</si>
  <si>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</si>
  <si>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</si>
  <si>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</si>
  <si>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</si>
  <si>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</si>
  <si>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</si>
  <si>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</si>
  <si>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</si>
  <si>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</si>
  <si>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</si>
  <si>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</si>
  <si>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</si>
  <si>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</si>
  <si>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</si>
  <si>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</si>
  <si>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</si>
  <si>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</si>
  <si>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</si>
  <si>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</si>
  <si>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</si>
  <si>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</si>
  <si>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</si>
  <si>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</si>
  <si>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</si>
  <si>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</si>
  <si>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</si>
  <si>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</si>
  <si>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</si>
  <si>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</si>
  <si>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</si>
  <si>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</si>
  <si>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</si>
  <si>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</si>
  <si>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</si>
  <si>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</si>
  <si>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</si>
  <si>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</si>
  <si>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</si>
  <si>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</si>
  <si>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</si>
  <si>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</si>
  <si>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</si>
  <si>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</si>
  <si>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</si>
  <si>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</si>
  <si>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</si>
  <si>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</si>
  <si>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</si>
  <si>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</si>
  <si>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</si>
  <si>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</si>
  <si>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</si>
  <si>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</si>
  <si>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</si>
  <si>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</si>
  <si>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</si>
  <si>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</si>
  <si>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</si>
  <si>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</si>
  <si>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</si>
  <si>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</si>
  <si>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</si>
  <si>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</si>
  <si>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</si>
  <si>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</si>
  <si>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</si>
  <si>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</si>
  <si>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</si>
  <si>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</si>
  <si>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</si>
  <si>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</si>
  <si>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</si>
  <si>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</si>
  <si>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</si>
  <si>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</si>
  <si>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</si>
  <si>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</si>
  <si>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</si>
  <si>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</si>
  <si>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</si>
  <si>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</si>
  <si>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</si>
  <si>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</si>
  <si>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</si>
  <si>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</si>
  <si>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</si>
  <si>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</si>
  <si>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</si>
  <si>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</si>
  <si>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</si>
  <si>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</si>
  <si>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</si>
  <si>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</si>
  <si>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</si>
  <si>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</si>
  <si>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</si>
  <si>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</si>
  <si>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</si>
  <si>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</si>
  <si>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</si>
  <si>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</si>
  <si>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</si>
  <si>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</si>
  <si>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</si>
  <si>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</si>
  <si>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</si>
  <si>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</si>
  <si>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</si>
  <si>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</si>
  <si>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</si>
  <si>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</si>
  <si>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</si>
  <si>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</si>
  <si>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</si>
  <si>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</si>
  <si>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</si>
  <si>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</si>
  <si>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</si>
  <si>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</si>
  <si>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</si>
  <si>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</si>
  <si>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</si>
  <si>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</si>
  <si>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</si>
  <si>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</si>
  <si>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</si>
  <si>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</si>
  <si>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</si>
  <si>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</si>
  <si>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</si>
  <si>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</si>
  <si>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</si>
  <si>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</si>
  <si>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</si>
  <si>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</si>
  <si>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</si>
  <si>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</si>
  <si>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</si>
  <si>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</si>
  <si>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</si>
  <si>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</si>
  <si>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</si>
  <si>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</si>
  <si>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</si>
  <si>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</si>
  <si>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</si>
  <si>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</si>
  <si>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</si>
  <si>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</si>
  <si>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</si>
  <si>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</si>
  <si>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</si>
  <si>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</si>
  <si>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</si>
  <si>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</si>
  <si>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</si>
  <si>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</si>
  <si>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</si>
  <si>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</si>
  <si>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</si>
  <si>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</si>
  <si>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</si>
  <si>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</si>
  <si>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</si>
  <si>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</si>
  <si>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</si>
  <si>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</si>
  <si>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</si>
  <si>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</si>
  <si>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</si>
  <si>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</si>
  <si>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</si>
  <si>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</si>
  <si>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</si>
  <si>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</si>
  <si>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</si>
  <si>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</si>
  <si>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</si>
  <si>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</si>
  <si>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</si>
  <si>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</si>
  <si>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</si>
  <si>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</si>
  <si>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</si>
  <si>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</si>
  <si>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</si>
  <si>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</si>
  <si>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</si>
  <si>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</si>
  <si>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</si>
  <si>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</si>
  <si>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</si>
  <si>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</si>
  <si>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</si>
  <si>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</si>
  <si>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</si>
  <si>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</si>
  <si>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</si>
  <si>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</si>
  <si>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</si>
  <si>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</si>
  <si>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</si>
  <si>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</si>
  <si>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</si>
  <si>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</si>
  <si>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</si>
  <si>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</si>
  <si>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</si>
  <si>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</si>
  <si>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</si>
  <si>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</si>
  <si>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</si>
  <si>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</si>
  <si>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</si>
  <si>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</si>
  <si>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</si>
  <si>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</si>
  <si>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</si>
  <si>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</si>
  <si>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</si>
  <si>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</si>
  <si>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</si>
  <si>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</si>
  <si>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</si>
  <si>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</si>
  <si>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</si>
  <si>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</si>
  <si>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</si>
  <si>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</si>
  <si>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</si>
  <si>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</si>
  <si>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</si>
  <si>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</si>
  <si>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</si>
  <si>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</si>
  <si>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</si>
  <si>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</si>
  <si>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</si>
  <si>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</si>
  <si>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</si>
  <si>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</si>
  <si>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</si>
  <si>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</si>
  <si>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</si>
  <si>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</si>
  <si>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</si>
  <si>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</si>
  <si>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</si>
  <si>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</si>
  <si>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</si>
  <si>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</si>
  <si>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</si>
  <si>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</si>
  <si>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</si>
  <si>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</si>
  <si>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</si>
  <si>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</si>
  <si>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</si>
  <si>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</si>
  <si>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</si>
  <si>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</si>
  <si>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</si>
  <si>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</si>
  <si>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</si>
  <si>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</si>
  <si>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</si>
  <si>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</si>
  <si>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</si>
  <si>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</si>
  <si>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</si>
  <si>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</si>
  <si>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</si>
  <si>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</si>
  <si>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</si>
  <si>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</si>
  <si>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</si>
  <si>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</si>
  <si>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</si>
  <si>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</si>
  <si>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</si>
  <si>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</si>
  <si>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</si>
  <si>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</si>
  <si>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</si>
  <si>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</si>
  <si>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</si>
  <si>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</si>
  <si>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</si>
  <si>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</si>
  <si>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</si>
  <si>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</si>
  <si>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</si>
  <si>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</si>
  <si>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</si>
  <si>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</si>
  <si>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</si>
  <si>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</si>
  <si>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</si>
  <si>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</si>
  <si>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</si>
  <si>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</si>
  <si>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</si>
  <si>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</si>
  <si>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</si>
  <si>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</si>
  <si>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</si>
  <si>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</si>
  <si>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</si>
  <si>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</si>
  <si>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</si>
  <si>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</si>
  <si>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</si>
  <si>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</si>
  <si>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</si>
  <si>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</si>
  <si>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</si>
  <si>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</si>
  <si>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</si>
  <si>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</si>
  <si>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</si>
  <si>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</si>
  <si>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</si>
  <si>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</si>
  <si>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</si>
  <si>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</si>
  <si>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</si>
  <si>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</si>
  <si>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</si>
  <si>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</si>
  <si>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</si>
  <si>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</si>
  <si>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</si>
  <si>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</si>
  <si>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</si>
  <si>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</si>
  <si>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</si>
  <si>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</si>
  <si>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</si>
  <si>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</si>
  <si>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</si>
  <si>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</si>
  <si>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</si>
  <si>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</si>
  <si>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</si>
  <si>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</si>
  <si>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</si>
  <si>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</si>
  <si>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</si>
  <si>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</si>
  <si>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</si>
  <si>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</si>
  <si>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</si>
  <si>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</si>
  <si>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</si>
  <si>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</si>
  <si>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</si>
  <si>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</si>
  <si>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</si>
  <si>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</si>
  <si>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</si>
  <si>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</si>
  <si>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</si>
  <si>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</si>
  <si>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</si>
  <si>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</si>
  <si>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</si>
  <si>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</si>
  <si>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</si>
  <si>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</si>
  <si>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</si>
  <si>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</si>
  <si>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</si>
  <si>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</si>
  <si>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</si>
  <si>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</si>
  <si>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</si>
  <si>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</si>
  <si>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</si>
  <si>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</si>
  <si>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</si>
  <si>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</si>
  <si>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</si>
  <si>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</si>
  <si>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</si>
  <si>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</si>
  <si>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</si>
  <si>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</si>
  <si>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</si>
  <si>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</si>
  <si>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</si>
  <si>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</si>
  <si>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</si>
  <si>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</si>
  <si>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</si>
  <si>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</si>
  <si>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</si>
  <si>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</si>
  <si>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</si>
  <si>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</si>
  <si>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</si>
  <si>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</si>
  <si>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</si>
  <si>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</si>
  <si>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</si>
  <si>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</si>
  <si>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</si>
  <si>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</si>
  <si>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</si>
  <si>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</si>
  <si>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</si>
  <si>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</si>
  <si>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</si>
  <si>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</si>
  <si>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</si>
  <si>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</si>
  <si>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</si>
  <si>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</si>
  <si>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</si>
  <si>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</si>
  <si>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</si>
  <si>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</si>
  <si>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</si>
  <si>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</si>
  <si>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</si>
  <si>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</si>
  <si>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</si>
  <si>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</si>
  <si>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</si>
  <si>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</si>
  <si>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</si>
  <si>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</si>
  <si>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</si>
  <si>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</si>
  <si>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</si>
  <si>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</si>
  <si>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</si>
  <si>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</si>
  <si>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</si>
  <si>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</si>
  <si>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</si>
  <si>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</si>
  <si>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</si>
  <si>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</si>
  <si>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</si>
  <si>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</si>
  <si>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</si>
  <si>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</si>
  <si>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</si>
  <si>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</si>
  <si>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</si>
  <si>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</si>
  <si>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</si>
  <si>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</si>
  <si>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</si>
  <si>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</si>
  <si>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</si>
  <si>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</si>
  <si>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</si>
  <si>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</si>
  <si>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</si>
  <si>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</si>
  <si>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</si>
  <si>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</si>
  <si>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</si>
  <si>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</si>
  <si>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</si>
  <si>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</si>
  <si>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</si>
  <si>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</si>
  <si>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</si>
  <si>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</si>
  <si>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</si>
  <si>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</si>
  <si>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</si>
  <si>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</si>
  <si>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</si>
  <si>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</si>
  <si>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</si>
  <si>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</si>
  <si>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</si>
  <si>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</si>
  <si>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</si>
  <si>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</si>
  <si>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</si>
  <si>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</si>
  <si>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</si>
  <si>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</si>
  <si>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</si>
  <si>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</si>
  <si>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</si>
  <si>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</si>
  <si>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</si>
  <si>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</si>
  <si>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</si>
  <si>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</si>
  <si>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</si>
  <si>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</si>
  <si>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</si>
  <si>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</si>
  <si>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</si>
  <si>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</si>
  <si>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</si>
  <si>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</si>
  <si>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</si>
  <si>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</si>
  <si>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</si>
  <si>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</si>
  <si>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</si>
  <si>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</si>
  <si>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</si>
  <si>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</si>
  <si>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</si>
  <si>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</si>
  <si>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</si>
  <si>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</si>
  <si>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</si>
  <si>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</si>
  <si>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</si>
  <si>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</si>
  <si>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</si>
  <si>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</si>
  <si>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</si>
  <si>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</si>
  <si>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</si>
  <si>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</si>
  <si>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</si>
  <si>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</si>
  <si>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</si>
  <si>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</si>
  <si>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</si>
  <si>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</si>
  <si>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</si>
  <si>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</si>
  <si>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</si>
  <si>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</si>
  <si>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</si>
  <si>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</si>
  <si>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</si>
  <si>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</si>
  <si>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</si>
  <si>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</si>
  <si>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</si>
  <si>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</si>
  <si>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</si>
  <si>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</si>
  <si>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</si>
  <si>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</si>
  <si>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</si>
  <si>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</si>
  <si>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</si>
  <si>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</si>
  <si>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</si>
  <si>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</si>
  <si>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</si>
  <si>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</si>
  <si>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</si>
  <si>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</si>
  <si>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</si>
  <si>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</si>
  <si>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</si>
  <si>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</si>
  <si>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</si>
  <si>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</si>
  <si>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</si>
  <si>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</si>
  <si>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</si>
  <si>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</si>
  <si>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</si>
  <si>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</si>
  <si>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</si>
  <si>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</si>
  <si>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</si>
  <si>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</si>
  <si>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</si>
  <si>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</si>
  <si>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</si>
  <si>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</si>
  <si>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</si>
  <si>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</si>
  <si>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</si>
  <si>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</si>
  <si>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</si>
  <si>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</si>
  <si>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</si>
  <si>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</si>
  <si>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</si>
  <si>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</si>
  <si>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</si>
  <si>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</si>
  <si>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</si>
  <si>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</si>
  <si>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</si>
  <si>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</si>
  <si>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</si>
  <si>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</si>
  <si>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</si>
  <si>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</si>
  <si>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</si>
  <si>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</si>
  <si>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</si>
  <si>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</si>
  <si>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</si>
  <si>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</si>
  <si>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</si>
  <si>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</si>
  <si>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</si>
  <si>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</si>
  <si>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</si>
  <si>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</si>
  <si>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</si>
  <si>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</si>
  <si>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</si>
  <si>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</si>
  <si>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</si>
  <si>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</si>
  <si>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</si>
  <si>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</si>
  <si>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</si>
  <si>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</si>
  <si>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</si>
  <si>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</si>
  <si>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</si>
  <si>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</si>
  <si>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</si>
  <si>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</si>
  <si>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</si>
  <si>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</si>
  <si>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</si>
  <si>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</si>
  <si>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</si>
  <si>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</si>
  <si>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</si>
  <si>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</si>
  <si>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</si>
  <si>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</si>
  <si>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</si>
  <si>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</si>
  <si>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</si>
  <si>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</si>
  <si>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</si>
  <si>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</si>
  <si>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</si>
  <si>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</si>
  <si>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</si>
  <si>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</si>
  <si>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</si>
  <si>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</si>
  <si>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</si>
  <si>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</si>
  <si>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</si>
  <si>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</si>
  <si>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</si>
  <si>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</si>
  <si>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</si>
  <si>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</si>
  <si>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</si>
  <si>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</si>
  <si>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</si>
  <si>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</si>
  <si>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</si>
  <si>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</si>
  <si>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</si>
  <si>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</si>
  <si>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</si>
  <si>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</si>
  <si>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</si>
  <si>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</si>
  <si>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</si>
  <si>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</si>
  <si>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</si>
  <si>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</si>
  <si>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</si>
  <si>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</si>
  <si>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</si>
  <si>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</si>
  <si>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</si>
  <si>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</si>
  <si>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</si>
  <si>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</si>
  <si>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</si>
  <si>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</si>
  <si>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</si>
  <si>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</si>
  <si>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</si>
  <si>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</si>
  <si>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</si>
  <si>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</si>
  <si>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</si>
  <si>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</si>
  <si>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</si>
  <si>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</si>
  <si>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</si>
  <si>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</si>
  <si>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</si>
  <si>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</si>
  <si>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</si>
  <si>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</si>
  <si>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</si>
  <si>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</si>
  <si>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</si>
  <si>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</si>
  <si>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</si>
  <si>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</si>
  <si>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</si>
  <si>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</si>
  <si>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</si>
  <si>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</si>
  <si>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</si>
  <si>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</si>
  <si>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</si>
  <si>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</si>
  <si>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</si>
  <si>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</si>
  <si>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</si>
  <si>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</si>
  <si>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</si>
  <si>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</si>
  <si>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</si>
  <si>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</si>
  <si>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</si>
  <si>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</si>
  <si>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</si>
  <si>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</si>
  <si>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</si>
  <si>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</si>
  <si>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</si>
  <si>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</si>
  <si>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</si>
  <si>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</si>
  <si>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</si>
  <si>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</si>
  <si>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</si>
  <si>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</si>
  <si>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</si>
  <si>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</si>
  <si>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</si>
  <si>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</si>
  <si>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</si>
  <si>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</si>
  <si>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</si>
  <si>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</si>
  <si>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</si>
  <si>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</si>
  <si>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</si>
  <si>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</si>
  <si>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</si>
  <si>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</si>
  <si>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</si>
  <si>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</si>
  <si>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</si>
  <si>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</si>
  <si>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</si>
  <si>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</si>
  <si>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</si>
  <si>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</si>
  <si>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</si>
  <si>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</si>
  <si>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</si>
  <si>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</si>
  <si>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</si>
  <si>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</si>
  <si>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</si>
  <si>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</si>
  <si>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</si>
  <si>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</si>
  <si>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</si>
  <si>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</si>
  <si>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</si>
  <si>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</si>
  <si>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</si>
  <si>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</si>
  <si>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</si>
  <si>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</si>
  <si>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</si>
  <si>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</si>
  <si>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</si>
  <si>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</si>
  <si>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</si>
  <si>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</si>
  <si>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</si>
  <si>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</si>
  <si>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</si>
  <si>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</si>
  <si>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</si>
  <si>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</si>
  <si>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</si>
  <si>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</si>
  <si>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</si>
  <si>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</si>
  <si>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</si>
  <si>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</si>
  <si>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</si>
  <si>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</si>
  <si>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</si>
  <si>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</si>
  <si>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</si>
  <si>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</si>
  <si>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</si>
  <si>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</si>
  <si>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</si>
  <si>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</si>
  <si>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</si>
  <si>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</si>
  <si>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</si>
  <si>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</si>
  <si>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</si>
  <si>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</si>
  <si>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</si>
  <si>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</si>
  <si>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</si>
  <si>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</si>
  <si>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</si>
  <si>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</si>
  <si>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</si>
  <si>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</si>
  <si>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</si>
  <si>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</si>
  <si>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</si>
  <si>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</si>
  <si>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</si>
  <si>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</si>
  <si>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</si>
  <si>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</si>
  <si>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</si>
  <si>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</si>
  <si>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</si>
  <si>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</si>
  <si>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</si>
  <si>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</si>
  <si>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</si>
  <si>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</si>
  <si>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</si>
  <si>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</si>
  <si>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</si>
  <si>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</si>
  <si>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</si>
  <si>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</si>
  <si>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</si>
  <si>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</si>
  <si>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</si>
  <si>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</si>
  <si>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</si>
  <si>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</si>
  <si>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</si>
  <si>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</si>
  <si>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</si>
  <si>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</si>
  <si>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</si>
  <si>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</si>
  <si>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</si>
  <si>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</si>
  <si>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</si>
  <si>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</si>
  <si>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</si>
  <si>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</si>
  <si>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</si>
  <si>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</si>
  <si>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</si>
  <si>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</si>
  <si>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</si>
  <si>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</si>
  <si>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</si>
  <si>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</si>
  <si>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</si>
  <si>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</si>
  <si>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</si>
  <si>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</si>
  <si>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</si>
  <si>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</si>
  <si>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</si>
  <si>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</si>
  <si>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</si>
  <si>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</si>
  <si>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</si>
  <si>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</si>
  <si>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</si>
  <si>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</si>
  <si>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</si>
  <si>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</si>
  <si>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</si>
  <si>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</si>
  <si>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</si>
  <si>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</si>
  <si>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</si>
  <si>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</si>
  <si>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</si>
  <si>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</si>
  <si>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</si>
  <si>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</si>
  <si>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</si>
  <si>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</si>
  <si>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</si>
  <si>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</si>
  <si>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</si>
  <si>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</si>
  <si>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</si>
  <si>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</si>
  <si>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</si>
  <si>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</si>
  <si>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</si>
  <si>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</si>
  <si>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</si>
  <si>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</si>
  <si>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</si>
  <si>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</si>
  <si>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</si>
  <si>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</si>
  <si>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</si>
  <si>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</si>
  <si>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</si>
  <si>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</si>
  <si>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</si>
  <si>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</si>
  <si>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</si>
  <si>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</si>
  <si>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</si>
  <si>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</si>
  <si>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</si>
  <si>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</si>
  <si>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</si>
  <si>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</si>
  <si>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</si>
  <si>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</si>
  <si>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</si>
  <si>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</si>
  <si>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</si>
  <si>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</si>
  <si>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</si>
  <si>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</si>
  <si>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</si>
  <si>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</si>
  <si>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</si>
  <si>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</si>
  <si>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</si>
  <si>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</si>
  <si>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</si>
  <si>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</si>
  <si>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</si>
  <si>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</si>
  <si>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</si>
  <si>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</si>
  <si>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</si>
  <si>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</si>
  <si>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</si>
  <si>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</si>
  <si>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</si>
  <si>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</si>
  <si>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</si>
  <si>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</si>
  <si>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</si>
  <si>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</si>
  <si>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</si>
  <si>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</si>
  <si>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</si>
  <si>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</si>
  <si>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</si>
  <si>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</si>
  <si>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</si>
  <si>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</si>
  <si>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</si>
  <si>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</si>
  <si>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</si>
  <si>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</si>
  <si>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</si>
  <si>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</si>
  <si>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</si>
  <si>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</si>
  <si>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</si>
  <si>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</si>
  <si>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</si>
  <si>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</si>
  <si>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</si>
  <si>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</si>
  <si>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</si>
  <si>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</si>
  <si>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</si>
  <si>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</si>
  <si>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</si>
  <si>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</si>
  <si>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</si>
  <si>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</si>
  <si>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</si>
  <si>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</si>
  <si>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</si>
  <si>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</si>
  <si>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</si>
  <si>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</si>
  <si>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</si>
  <si>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</si>
  <si>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</si>
  <si>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</si>
  <si>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</si>
  <si>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</si>
  <si>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</si>
  <si>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</si>
  <si>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</si>
  <si>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</si>
  <si>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</si>
  <si>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</si>
  <si>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</si>
  <si>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</si>
  <si>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</si>
  <si>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</si>
  <si>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</si>
  <si>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</si>
  <si>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</si>
  <si>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</si>
  <si>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</si>
  <si>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</si>
  <si>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</si>
  <si>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</si>
  <si>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</si>
  <si>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</si>
  <si>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</si>
  <si>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</si>
  <si>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</si>
  <si>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</si>
  <si>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</si>
  <si>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</si>
  <si>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</si>
  <si>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</si>
  <si>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</si>
  <si>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</si>
  <si>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</si>
  <si>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</si>
  <si>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</si>
  <si>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</si>
  <si>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</si>
  <si>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</si>
  <si>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</si>
  <si>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</si>
  <si>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</si>
  <si>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</si>
  <si>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</si>
  <si>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</si>
  <si>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</si>
  <si>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</si>
  <si>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</si>
  <si>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</si>
  <si>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</si>
  <si>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</si>
  <si>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</si>
  <si>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</si>
  <si>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</si>
  <si>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</si>
  <si>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</si>
  <si>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</si>
  <si>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</si>
  <si>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</si>
  <si>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</si>
  <si>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</si>
  <si>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</si>
  <si>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</si>
  <si>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</si>
  <si>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</si>
  <si>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</si>
  <si>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</si>
  <si>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</si>
  <si>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</si>
  <si>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</si>
  <si>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</si>
  <si>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</si>
  <si>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</si>
  <si>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</si>
  <si>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</si>
  <si>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</si>
  <si>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</si>
  <si>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</si>
  <si>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</si>
  <si>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</si>
  <si>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</si>
  <si>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</si>
  <si>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</si>
  <si>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</si>
  <si>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</si>
  <si>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</si>
  <si>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</si>
  <si>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</si>
  <si>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</si>
  <si>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</si>
  <si>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</si>
  <si>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</si>
  <si>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</si>
  <si>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</si>
  <si>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</si>
  <si>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</si>
  <si>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</si>
  <si>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</si>
  <si>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</si>
  <si>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</si>
  <si>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</si>
  <si>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</si>
  <si>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</si>
  <si>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</si>
  <si>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</si>
  <si>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</si>
  <si>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</si>
  <si>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</si>
  <si>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</si>
  <si>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</si>
  <si>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</si>
  <si>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</si>
  <si>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</si>
  <si>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</si>
  <si>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</si>
  <si>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</si>
  <si>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</si>
  <si>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</si>
  <si>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</si>
  <si>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</si>
  <si>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</si>
  <si>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</si>
  <si>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</si>
  <si>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</si>
  <si>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</si>
  <si>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</si>
  <si>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</si>
  <si>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</si>
  <si>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</si>
  <si>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</si>
  <si>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</si>
  <si>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</si>
  <si>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</si>
  <si>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</si>
  <si>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</si>
  <si>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</si>
  <si>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</si>
  <si>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</si>
  <si>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</si>
  <si>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</si>
  <si>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</si>
  <si>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</si>
  <si>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</si>
  <si>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</si>
  <si>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</si>
  <si>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</si>
  <si>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</si>
  <si>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</si>
  <si>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</si>
  <si>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</si>
  <si>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</si>
  <si>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</si>
  <si>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</si>
  <si>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</si>
  <si>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</si>
  <si>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</si>
  <si>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</si>
  <si>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</si>
  <si>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</si>
  <si>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</si>
  <si>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</si>
  <si>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</si>
  <si>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</si>
  <si>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</si>
  <si>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</si>
  <si>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</si>
  <si>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</si>
  <si>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</si>
  <si>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</si>
  <si>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</si>
  <si>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</si>
  <si>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</si>
  <si>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</si>
  <si>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</si>
  <si>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</si>
  <si>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</si>
  <si>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</si>
  <si>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</si>
  <si>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</si>
  <si>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</si>
  <si>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</si>
  <si>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</si>
  <si>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</si>
  <si>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</si>
  <si>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</si>
  <si>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</si>
  <si>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</si>
  <si>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</si>
  <si>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</si>
  <si>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</si>
  <si>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</si>
  <si>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</si>
  <si>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</si>
  <si>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</si>
  <si>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</si>
  <si>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</si>
  <si>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</si>
  <si>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</si>
  <si>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</si>
  <si>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</si>
  <si>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</si>
  <si>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</si>
  <si>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</si>
  <si>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</si>
  <si>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</si>
  <si>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</si>
  <si>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</si>
  <si>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</si>
  <si>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</si>
  <si>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</si>
  <si>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</si>
  <si>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</si>
  <si>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</si>
  <si>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</si>
  <si>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</si>
  <si>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</si>
  <si>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</si>
  <si>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</si>
  <si>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</si>
  <si>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</si>
  <si>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</si>
  <si>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</si>
  <si>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</si>
  <si>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</si>
  <si>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</si>
  <si>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</si>
  <si>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</si>
  <si>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</si>
  <si>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</si>
  <si>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</si>
  <si>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</si>
  <si>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</si>
  <si>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</si>
  <si>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</si>
  <si>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</si>
  <si>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</si>
  <si>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</si>
  <si>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</si>
  <si>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</si>
  <si>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</si>
  <si>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</si>
  <si>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</si>
  <si>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</si>
  <si>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</si>
  <si>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</si>
  <si>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</si>
  <si>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</si>
  <si>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</si>
  <si>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</si>
  <si>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</si>
  <si>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</si>
  <si>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</si>
  <si>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</si>
  <si>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</si>
  <si>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</si>
  <si>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</si>
  <si>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</si>
  <si>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</si>
  <si>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</si>
  <si>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</si>
  <si>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</si>
  <si>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</si>
  <si>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</si>
  <si>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</si>
  <si>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</si>
  <si>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</si>
  <si>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</si>
  <si>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</si>
  <si>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</si>
  <si>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</si>
  <si>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</si>
  <si>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</si>
  <si>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</si>
  <si>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</si>
  <si>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</si>
  <si>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</si>
  <si>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</si>
  <si>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</si>
  <si>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</si>
  <si>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</si>
  <si>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</si>
  <si>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</si>
  <si>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</si>
  <si>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</si>
  <si>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</si>
  <si>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</si>
  <si>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</si>
  <si>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</si>
  <si>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</si>
  <si>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</si>
  <si>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</si>
  <si>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</si>
  <si>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</si>
  <si>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</si>
  <si>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</si>
  <si>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</si>
  <si>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</si>
  <si>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</si>
  <si>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</si>
  <si>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</si>
  <si>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</si>
  <si>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</si>
  <si>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</si>
  <si>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</si>
  <si>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</si>
  <si>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</si>
  <si>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</si>
  <si>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</si>
  <si>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</si>
  <si>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</si>
  <si>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</si>
  <si>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</si>
  <si>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</si>
  <si>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</si>
  <si>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</si>
  <si>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</si>
  <si>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</si>
  <si>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</si>
  <si>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</si>
  <si>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</si>
  <si>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</si>
  <si>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</si>
  <si>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</si>
  <si>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</si>
  <si>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</si>
  <si>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</si>
  <si>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</si>
  <si>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</si>
  <si>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</si>
  <si>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</si>
  <si>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</si>
  <si>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</si>
  <si>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</si>
  <si>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</si>
  <si>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</si>
  <si>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</si>
  <si>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</si>
  <si>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</si>
  <si>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</si>
  <si>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</si>
  <si>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</si>
  <si>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</si>
  <si>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</si>
  <si>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</si>
  <si>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</si>
  <si>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</si>
  <si>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</si>
  <si>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</si>
  <si>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</si>
  <si>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</si>
  <si>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</si>
  <si>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</si>
  <si>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</si>
  <si>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</si>
  <si>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</si>
  <si>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</si>
  <si>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</si>
  <si>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</si>
  <si>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</si>
  <si>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</si>
  <si>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</si>
  <si>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</si>
  <si>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</si>
  <si>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</si>
  <si>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</si>
  <si>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</si>
  <si>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</si>
  <si>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</si>
  <si>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</si>
  <si>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</si>
  <si>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</si>
  <si>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</si>
  <si>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</si>
  <si>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</si>
  <si>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</si>
  <si>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</si>
  <si>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</si>
  <si>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</si>
  <si>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</si>
  <si>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</si>
  <si>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</si>
  <si>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</si>
  <si>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</si>
  <si>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</si>
  <si>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</si>
  <si>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</si>
  <si>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</si>
  <si>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</si>
  <si>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</si>
  <si>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</si>
  <si>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</si>
  <si>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</si>
  <si>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</si>
  <si>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</si>
  <si>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</si>
  <si>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</si>
  <si>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</si>
  <si>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</si>
  <si>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</si>
  <si>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</si>
  <si>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</si>
  <si>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</si>
  <si>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</si>
  <si>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</si>
  <si>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</si>
  <si>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</si>
  <si>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</si>
  <si>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</si>
  <si>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</si>
  <si>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</si>
  <si>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</si>
  <si>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</si>
  <si>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</si>
  <si>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</si>
  <si>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</si>
  <si>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</si>
  <si>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</si>
  <si>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</si>
  <si>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</si>
  <si>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</si>
  <si>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</si>
  <si>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</si>
  <si>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</si>
  <si>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</si>
  <si>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</si>
  <si>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</si>
  <si>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</si>
  <si>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</si>
  <si>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</si>
  <si>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</si>
  <si>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</si>
  <si>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</si>
  <si>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</si>
  <si>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</si>
  <si>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</si>
  <si>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</si>
  <si>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</si>
  <si>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</si>
  <si>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</si>
  <si>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</si>
  <si>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</si>
  <si>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</si>
  <si>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</si>
  <si>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</si>
  <si>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</si>
  <si>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</si>
  <si>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</si>
  <si>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</si>
  <si>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</si>
  <si>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</si>
  <si>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</si>
  <si>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</si>
  <si>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</si>
  <si>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</si>
  <si>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</si>
  <si>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</si>
  <si>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</si>
  <si>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</si>
  <si>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</si>
  <si>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</si>
  <si>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</si>
  <si>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</si>
  <si>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</si>
  <si>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</si>
  <si>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</si>
  <si>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</si>
  <si>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</si>
  <si>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</si>
  <si>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</si>
  <si>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</si>
  <si>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</si>
  <si>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</si>
  <si>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</si>
  <si>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</si>
  <si>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</si>
  <si>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</si>
  <si>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</si>
  <si>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</si>
  <si>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</si>
  <si>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</si>
  <si>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</si>
  <si>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</si>
  <si>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</si>
  <si>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</si>
  <si>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</si>
  <si>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</si>
  <si>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</si>
  <si>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</si>
  <si>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</si>
  <si>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</si>
  <si>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</si>
  <si>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</si>
  <si>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</si>
  <si>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</si>
  <si>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</si>
  <si>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</si>
  <si>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</si>
  <si>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</si>
  <si>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</si>
  <si>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</si>
  <si>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</si>
  <si>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</si>
  <si>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</si>
  <si>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</si>
  <si>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</si>
  <si>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</si>
  <si>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</si>
  <si>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</si>
  <si>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</si>
  <si>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</si>
  <si>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</si>
  <si>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</si>
  <si>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</si>
  <si>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</si>
  <si>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</si>
  <si>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</si>
  <si>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</si>
  <si>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</si>
  <si>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</si>
  <si>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</si>
  <si>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</si>
  <si>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</si>
  <si>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</si>
  <si>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</si>
  <si>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</si>
  <si>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</si>
  <si>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</si>
  <si>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</si>
  <si>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</si>
  <si>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</si>
  <si>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</si>
  <si>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</si>
  <si>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</si>
  <si>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</si>
  <si>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</si>
  <si>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</si>
  <si>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</si>
  <si>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</si>
  <si>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</si>
  <si>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</si>
  <si>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</si>
  <si>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</si>
  <si>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</si>
  <si>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</si>
  <si>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</si>
  <si>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</si>
  <si>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</si>
  <si>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</si>
  <si>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</si>
  <si>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</si>
  <si>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</si>
  <si>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</si>
  <si>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</si>
  <si>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</si>
  <si>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</si>
  <si>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</si>
  <si>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</si>
  <si>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</si>
  <si>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</si>
  <si>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</si>
  <si>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</si>
  <si>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</si>
  <si>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</si>
  <si>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</si>
  <si>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</si>
  <si>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</si>
  <si>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</si>
  <si>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</si>
  <si>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</si>
  <si>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</si>
  <si>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</si>
  <si>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</si>
  <si>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</si>
  <si>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</si>
  <si>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</si>
  <si>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</si>
  <si>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</si>
  <si>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</si>
  <si>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</si>
  <si>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</si>
  <si>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</si>
  <si>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</si>
  <si>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</si>
  <si>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</si>
  <si>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</si>
  <si>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</si>
  <si>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</si>
  <si>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</si>
  <si>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</si>
  <si>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</si>
  <si>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</si>
  <si>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</si>
  <si>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</si>
  <si>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</si>
  <si>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</si>
  <si>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</si>
  <si>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</si>
  <si>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</si>
  <si>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</si>
  <si>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</si>
  <si>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</si>
  <si>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</si>
  <si>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</si>
  <si>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</si>
  <si>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</si>
  <si>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</si>
  <si>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</si>
  <si>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</si>
  <si>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</si>
  <si>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</si>
  <si>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</si>
  <si>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</si>
  <si>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</si>
  <si>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</si>
  <si>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</si>
  <si>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</si>
  <si>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</si>
  <si>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</si>
  <si>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</si>
  <si>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</si>
  <si>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</si>
  <si>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</si>
  <si>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</si>
  <si>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</si>
  <si>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</si>
  <si>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</si>
  <si>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</si>
  <si>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</si>
  <si>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</si>
  <si>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</si>
  <si>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</si>
  <si>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</si>
  <si>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</si>
  <si>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</si>
  <si>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</si>
  <si>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</si>
  <si>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</si>
  <si>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</si>
  <si>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</si>
  <si>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</si>
  <si>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</si>
  <si>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</si>
  <si>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</si>
  <si>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</si>
  <si>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</si>
  <si>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</si>
  <si>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</si>
  <si>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</si>
  <si>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</si>
  <si>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</si>
  <si>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</si>
  <si>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</si>
  <si>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</si>
  <si>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</si>
  <si>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</si>
  <si>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</si>
  <si>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</si>
  <si>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</si>
  <si>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</si>
  <si>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</si>
  <si>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</si>
  <si>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</si>
  <si>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</si>
  <si>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</si>
  <si>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</si>
  <si>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</si>
  <si>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</si>
  <si>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</si>
  <si>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</si>
  <si>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</si>
  <si>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</si>
  <si>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</si>
  <si>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</si>
  <si>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</si>
  <si>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</si>
  <si>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</si>
  <si>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</si>
  <si>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</si>
  <si>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</si>
  <si>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</si>
  <si>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</si>
  <si>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</si>
  <si>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</si>
  <si>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</si>
  <si>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</si>
  <si>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</si>
  <si>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</si>
  <si>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</si>
  <si>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</si>
  <si>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</si>
  <si>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</si>
  <si>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</si>
  <si>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</si>
  <si>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</si>
  <si>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</si>
  <si>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</si>
  <si>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</si>
  <si>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</si>
  <si>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</si>
  <si>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</si>
  <si>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</si>
  <si>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</si>
  <si>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</si>
  <si>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</si>
  <si>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</si>
  <si>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</si>
  <si>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</si>
  <si>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</si>
  <si>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</si>
  <si>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</si>
  <si>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</si>
  <si>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</si>
  <si>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</si>
  <si>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</si>
  <si>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</si>
  <si>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</si>
  <si>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</si>
  <si>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</si>
  <si>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</si>
  <si>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</si>
  <si>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</si>
  <si>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</si>
  <si>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</si>
  <si>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</si>
  <si>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</si>
  <si>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</si>
  <si>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</si>
  <si>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</si>
  <si>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</si>
  <si>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</si>
  <si>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</si>
  <si>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</si>
  <si>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</si>
  <si>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</si>
  <si>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</si>
  <si>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</si>
  <si>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</si>
  <si>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</si>
  <si>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</si>
  <si>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</si>
  <si>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</si>
  <si>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</si>
  <si>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</si>
  <si>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</si>
  <si>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</si>
  <si>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</si>
  <si>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</si>
  <si>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</si>
  <si>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</si>
  <si>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</si>
  <si>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</si>
  <si>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</si>
  <si>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</si>
  <si>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</si>
  <si>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</si>
  <si>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</si>
  <si>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</si>
  <si>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</si>
  <si>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</si>
  <si>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</si>
  <si>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</si>
  <si>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</si>
  <si>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</si>
  <si>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</si>
  <si>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</si>
  <si>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</si>
  <si>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</si>
  <si>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</si>
  <si>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</si>
  <si>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</si>
  <si>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</si>
  <si>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</si>
  <si>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</si>
  <si>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</si>
  <si>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</si>
  <si>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</si>
  <si>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</si>
  <si>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</si>
  <si>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</si>
  <si>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</si>
  <si>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</si>
  <si>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</si>
  <si>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</si>
  <si>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</si>
  <si>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</si>
  <si>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</si>
  <si>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</si>
  <si>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</si>
  <si>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</si>
  <si>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</si>
  <si>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</si>
  <si>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</si>
  <si>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</si>
  <si>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</si>
  <si>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</si>
  <si>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</si>
  <si>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</si>
  <si>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</si>
  <si>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</si>
  <si>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</si>
  <si>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</si>
  <si>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</si>
  <si>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</si>
  <si>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</si>
  <si>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</si>
  <si>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</si>
  <si>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</si>
  <si>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</si>
  <si>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</si>
  <si>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</si>
  <si>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</si>
  <si>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</si>
  <si>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</si>
  <si>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</si>
  <si>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</si>
  <si>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</si>
  <si>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</si>
  <si>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</si>
  <si>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</si>
  <si>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</si>
  <si>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</si>
  <si>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</si>
  <si>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</si>
  <si>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</si>
  <si>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</si>
  <si>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</si>
  <si>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</si>
  <si>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</si>
  <si>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</si>
  <si>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</si>
  <si>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</si>
  <si>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</si>
  <si>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</si>
  <si>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</si>
  <si>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</si>
  <si>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</si>
  <si>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</si>
  <si>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</si>
  <si>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</si>
  <si>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</si>
  <si>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</si>
  <si>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</si>
  <si>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</si>
  <si>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</si>
  <si>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</si>
  <si>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</si>
  <si>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</si>
  <si>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</si>
  <si>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</si>
  <si>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</si>
  <si>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</si>
  <si>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</si>
  <si>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</si>
  <si>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</si>
  <si>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</si>
  <si>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</si>
  <si>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</si>
  <si>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</si>
  <si>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</si>
  <si>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</si>
  <si>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</si>
  <si>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</si>
  <si>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</si>
  <si>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</si>
  <si>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</si>
  <si>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</si>
  <si>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</si>
  <si>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</si>
  <si>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</si>
  <si>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</si>
  <si>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</si>
  <si>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</si>
  <si>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</si>
  <si>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</si>
  <si>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</si>
  <si>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</si>
  <si>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</si>
  <si>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</si>
  <si>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</si>
  <si>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</si>
  <si>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</si>
  <si>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</si>
  <si>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</si>
  <si>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</si>
  <si>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</si>
  <si>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</si>
  <si>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</si>
  <si>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</si>
  <si>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</si>
  <si>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</si>
  <si>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</si>
  <si>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</si>
  <si>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</si>
  <si>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</si>
  <si>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</si>
  <si>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</si>
  <si>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</si>
  <si>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</si>
  <si>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</si>
  <si>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</si>
  <si>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</si>
  <si>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</si>
  <si>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</si>
  <si>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</si>
  <si>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</si>
  <si>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</si>
  <si>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</si>
  <si>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</si>
  <si>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</si>
  <si>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</si>
  <si>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</si>
  <si>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</si>
  <si>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</si>
  <si>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</si>
  <si>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</si>
  <si>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</si>
  <si>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</si>
  <si>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</si>
  <si>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</si>
  <si>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</si>
  <si>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</si>
  <si>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</si>
  <si>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</si>
  <si>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</si>
  <si>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</si>
  <si>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</si>
  <si>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</si>
  <si>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</si>
  <si>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</si>
  <si>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</si>
  <si>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</si>
  <si>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</si>
  <si>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</si>
  <si>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</si>
  <si>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</si>
  <si>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</si>
  <si>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</si>
  <si>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</si>
  <si>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</si>
  <si>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</si>
  <si>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</si>
  <si>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</si>
  <si>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</si>
  <si>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</si>
  <si>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</si>
  <si>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</si>
  <si>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</si>
  <si>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</si>
  <si>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</si>
  <si>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</si>
  <si>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</si>
  <si>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</si>
  <si>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</si>
  <si>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</si>
  <si>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</si>
  <si>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</si>
  <si>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</si>
  <si>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</si>
  <si>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</si>
  <si>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</si>
  <si>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</si>
  <si>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</si>
  <si>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</si>
  <si>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</si>
  <si>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</si>
  <si>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</si>
  <si>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</si>
  <si>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</si>
  <si>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</si>
  <si>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</si>
  <si>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</si>
  <si>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</si>
  <si>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</si>
  <si>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</si>
  <si>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</si>
  <si>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</si>
  <si>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</si>
  <si>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</si>
  <si>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</si>
  <si>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</si>
  <si>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</si>
  <si>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</si>
  <si>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</si>
  <si>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</si>
  <si>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</si>
  <si>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</si>
  <si>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</si>
  <si>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</si>
  <si>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</si>
  <si>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</si>
  <si>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</si>
  <si>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</si>
  <si>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</si>
  <si>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</si>
  <si>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</si>
  <si>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</si>
  <si>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</si>
  <si>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</si>
  <si>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</si>
  <si>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</si>
  <si>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</si>
  <si>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</si>
  <si>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</si>
  <si>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</si>
  <si>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</si>
  <si>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</si>
  <si>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</si>
  <si>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</si>
  <si>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</si>
  <si>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</si>
  <si>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</si>
  <si>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</si>
  <si>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</si>
  <si>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</si>
  <si>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</si>
  <si>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</si>
  <si>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</si>
  <si>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</si>
  <si>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</si>
  <si>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</si>
  <si>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</si>
  <si>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</si>
  <si>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</si>
  <si>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</si>
  <si>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</si>
  <si>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</si>
  <si>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</si>
  <si>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</si>
  <si>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</si>
  <si>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</si>
  <si>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</si>
  <si>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</si>
  <si>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</si>
  <si>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</si>
  <si>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</si>
  <si>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</si>
  <si>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</si>
  <si>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</si>
  <si>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</si>
  <si>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</si>
  <si>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</si>
  <si>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</si>
  <si>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</si>
  <si>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</si>
  <si>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</si>
  <si>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</si>
  <si>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</si>
  <si>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</si>
  <si>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</si>
  <si>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</si>
  <si>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</si>
  <si>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</si>
  <si>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</si>
  <si>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</si>
  <si>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</si>
  <si>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</si>
  <si>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</si>
  <si>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</si>
  <si>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</si>
  <si>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</si>
  <si>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</si>
  <si>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</si>
  <si>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</si>
  <si>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</si>
  <si>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</si>
  <si>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</si>
  <si>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</si>
  <si>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</si>
  <si>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</si>
  <si>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</si>
  <si>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</si>
  <si>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</si>
  <si>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</si>
  <si>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</si>
  <si>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</si>
  <si>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</si>
  <si>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</si>
  <si>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</si>
  <si>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</si>
  <si>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</si>
  <si>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</si>
  <si>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</si>
  <si>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</si>
  <si>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</si>
  <si>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</si>
  <si>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</si>
  <si>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</si>
  <si>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</si>
  <si>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</si>
  <si>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</si>
  <si>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</si>
  <si>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</si>
  <si>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</si>
  <si>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</si>
  <si>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</si>
  <si>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</si>
  <si>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</si>
  <si>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</si>
  <si>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</si>
  <si>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</si>
  <si>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</si>
  <si>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</si>
  <si>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</si>
  <si>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</si>
  <si>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</si>
  <si>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</si>
  <si>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</si>
  <si>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</si>
  <si>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</si>
  <si>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</si>
  <si>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</si>
  <si>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</si>
  <si>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</si>
  <si>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</si>
  <si>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</si>
  <si>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</si>
  <si>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</si>
  <si>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</si>
  <si>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</si>
  <si>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</si>
  <si>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</si>
  <si>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</si>
  <si>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</si>
  <si>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</si>
  <si>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</si>
  <si>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</si>
  <si>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</si>
  <si>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</si>
  <si>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</si>
  <si>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</si>
  <si>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</si>
  <si>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</si>
  <si>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</si>
  <si>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</si>
  <si>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</si>
  <si>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</si>
  <si>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</si>
  <si>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</si>
  <si>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</si>
  <si>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</si>
  <si>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</si>
  <si>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</si>
  <si>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</si>
  <si>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</si>
  <si>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</si>
  <si>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</si>
  <si>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</si>
  <si>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</si>
  <si>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</si>
  <si>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</si>
  <si>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</si>
  <si>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</si>
  <si>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</si>
  <si>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</si>
  <si>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</si>
  <si>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</si>
  <si>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</si>
  <si>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</si>
  <si>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</si>
  <si>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</si>
  <si>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</si>
  <si>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</si>
  <si>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</si>
  <si>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</si>
  <si>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</si>
  <si>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</si>
  <si>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</si>
  <si>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</si>
  <si>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</si>
  <si>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</si>
  <si>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</si>
  <si>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</si>
  <si>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</si>
  <si>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</si>
  <si>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</si>
  <si>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</si>
  <si>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</si>
  <si>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</si>
  <si>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</si>
  <si>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</si>
  <si>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</si>
  <si>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</si>
  <si>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</si>
  <si>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</si>
  <si>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</si>
  <si>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</si>
  <si>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</si>
  <si>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</si>
  <si>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</si>
  <si>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</si>
  <si>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</si>
  <si>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</si>
  <si>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</si>
  <si>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</si>
  <si>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</si>
  <si>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</si>
  <si>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</si>
  <si>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</si>
  <si>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</si>
  <si>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</si>
  <si>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</si>
  <si>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</si>
  <si>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</si>
  <si>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</si>
  <si>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</si>
  <si>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</si>
  <si>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</si>
  <si>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</si>
  <si>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</si>
  <si>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</si>
  <si>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</si>
  <si>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</si>
  <si>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</si>
  <si>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</si>
  <si>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</si>
  <si>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</si>
  <si>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</si>
  <si>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</si>
  <si>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</si>
  <si>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</si>
  <si>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</si>
  <si>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</si>
  <si>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</si>
  <si>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</si>
  <si>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</si>
  <si>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</si>
  <si>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</si>
  <si>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</si>
  <si>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</si>
  <si>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</si>
  <si>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</si>
  <si>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</si>
  <si>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</si>
  <si>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</si>
  <si>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</si>
  <si>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</si>
  <si>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</si>
  <si>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</si>
  <si>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</si>
  <si>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</si>
  <si>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</si>
  <si>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</si>
  <si>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</si>
  <si>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</si>
  <si>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</si>
  <si>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</si>
  <si>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</si>
  <si>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</si>
  <si>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</si>
  <si>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</si>
  <si>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</si>
  <si>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</si>
  <si>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</si>
  <si>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</si>
  <si>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</si>
  <si>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</si>
  <si>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</si>
  <si>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</si>
  <si>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</si>
  <si>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</si>
  <si>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</si>
  <si>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</si>
  <si>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</si>
  <si>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</si>
  <si>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</si>
  <si>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</si>
  <si>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</si>
  <si>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</si>
  <si>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</si>
  <si>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</si>
  <si>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</si>
  <si>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</si>
  <si>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</si>
  <si>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</si>
  <si>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</si>
  <si>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</si>
  <si>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</si>
  <si>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</si>
  <si>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</si>
  <si>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</si>
  <si>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</si>
  <si>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</si>
  <si>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</si>
  <si>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</si>
  <si>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</si>
  <si>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</si>
  <si>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</si>
  <si>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</si>
  <si>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</si>
  <si>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</si>
  <si>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</si>
  <si>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</si>
  <si>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</si>
  <si>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</si>
  <si>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</si>
  <si>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</si>
  <si>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</si>
  <si>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</si>
  <si>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</si>
  <si>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</si>
  <si>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</si>
  <si>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</si>
  <si>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</si>
  <si>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</si>
  <si>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</si>
  <si>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</si>
  <si>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</si>
  <si>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</si>
  <si>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</si>
  <si>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</si>
  <si>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</si>
  <si>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</si>
  <si>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</si>
  <si>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</si>
  <si>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</si>
  <si>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</si>
  <si>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</si>
  <si>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</si>
  <si>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</si>
  <si>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</si>
  <si>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</si>
  <si>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</si>
  <si>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</si>
  <si>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</si>
  <si>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</si>
  <si>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</si>
  <si>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</si>
  <si>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</si>
  <si>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</si>
  <si>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</si>
  <si>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</si>
  <si>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</si>
  <si>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</si>
  <si>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</si>
  <si>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</si>
  <si>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</si>
  <si>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</si>
  <si>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</si>
  <si>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</si>
  <si>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</si>
  <si>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</si>
  <si>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</si>
  <si>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</si>
  <si>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</si>
  <si>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</si>
  <si>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</si>
  <si>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</si>
  <si>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</si>
  <si>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</si>
  <si>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</si>
  <si>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</si>
  <si>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</si>
  <si>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</si>
  <si>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</si>
  <si>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</si>
  <si>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</si>
  <si>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</si>
  <si>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</si>
  <si>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</si>
  <si>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</si>
  <si>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</si>
  <si>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</si>
  <si>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</si>
  <si>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</si>
  <si>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</si>
  <si>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</si>
  <si>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</si>
  <si>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</si>
  <si>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</si>
  <si>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</si>
  <si>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</si>
  <si>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</si>
  <si>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</si>
  <si>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</si>
  <si>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</si>
  <si>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</si>
  <si>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</si>
  <si>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</si>
  <si>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</si>
  <si>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</si>
  <si>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</si>
  <si>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</si>
  <si>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</si>
  <si>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</si>
  <si>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</si>
  <si>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</si>
  <si>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</si>
  <si>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</si>
  <si>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</si>
  <si>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</si>
  <si>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</si>
  <si>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</si>
  <si>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</si>
  <si>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</si>
  <si>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</si>
  <si>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</si>
  <si>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</si>
  <si>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</si>
  <si>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</si>
  <si>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</si>
  <si>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</si>
  <si>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</si>
  <si>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</si>
  <si>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</si>
  <si>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</si>
  <si>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</si>
  <si>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</si>
  <si>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</si>
  <si>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</si>
  <si>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</si>
  <si>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</si>
  <si>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</si>
  <si>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</si>
  <si>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</si>
  <si>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</si>
  <si>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</si>
  <si>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</si>
  <si>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</si>
  <si>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</si>
  <si>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</si>
  <si>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</si>
  <si>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</si>
  <si>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</si>
  <si>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</si>
  <si>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</si>
  <si>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</si>
  <si>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</si>
  <si>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</si>
  <si>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</si>
  <si>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</si>
  <si>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</si>
  <si>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</si>
  <si>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</si>
  <si>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</si>
  <si>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</si>
  <si>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</si>
  <si>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</si>
  <si>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</si>
  <si>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</si>
  <si>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</si>
  <si>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</si>
  <si>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</si>
  <si>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</si>
  <si>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</si>
  <si>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</si>
  <si>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</si>
  <si>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</si>
  <si>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</si>
  <si>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</si>
  <si>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</si>
  <si>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</si>
  <si>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</si>
  <si>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</si>
  <si>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</si>
  <si>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</si>
  <si>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</si>
  <si>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</si>
  <si>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</si>
  <si>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</si>
  <si>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</si>
  <si>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</si>
  <si>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</si>
  <si>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</si>
  <si>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</si>
  <si>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</si>
  <si>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</si>
  <si>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</si>
  <si>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</si>
  <si>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</si>
  <si>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</si>
  <si>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</si>
  <si>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</si>
  <si>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</si>
  <si>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</si>
  <si>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</si>
  <si>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</si>
  <si>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</si>
  <si>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</si>
  <si>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</si>
  <si>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</si>
  <si>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</si>
  <si>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</si>
  <si>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</si>
  <si>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</si>
  <si>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</si>
  <si>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</si>
  <si>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</si>
  <si>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</si>
  <si>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</si>
  <si>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</si>
  <si>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</si>
  <si>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</si>
  <si>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</si>
  <si>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</si>
  <si>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</si>
  <si>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</si>
  <si>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</si>
  <si>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</si>
  <si>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</si>
  <si>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</si>
  <si>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</si>
  <si>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</si>
  <si>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</si>
  <si>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</si>
  <si>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</si>
  <si>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</si>
  <si>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</si>
  <si>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</si>
  <si>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</si>
  <si>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</si>
  <si>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</si>
  <si>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</si>
  <si>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</si>
  <si>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</si>
  <si>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</si>
  <si>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</si>
  <si>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</si>
  <si>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</si>
  <si>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</si>
  <si>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</si>
  <si>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</si>
  <si>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</si>
  <si>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</si>
  <si>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</si>
  <si>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</si>
  <si>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</si>
  <si>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</si>
  <si>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</si>
  <si>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</si>
  <si>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</si>
  <si>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</si>
  <si>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</si>
  <si>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</si>
  <si>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</si>
  <si>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</si>
  <si>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</si>
  <si>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</si>
  <si>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</si>
  <si>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</si>
  <si>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</si>
  <si>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</si>
  <si>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</si>
  <si>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</si>
  <si>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</si>
  <si>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</si>
  <si>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</si>
  <si>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</si>
  <si>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</si>
  <si>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</si>
  <si>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</si>
  <si>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</si>
  <si>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</si>
  <si>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</si>
  <si>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</si>
  <si>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</si>
  <si>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</si>
  <si>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</si>
  <si>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</si>
  <si>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</si>
  <si>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</si>
  <si>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</si>
  <si>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</si>
  <si>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</si>
  <si>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</si>
  <si>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</si>
  <si>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</si>
  <si>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</si>
  <si>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</si>
  <si>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</si>
  <si>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</si>
  <si>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</si>
  <si>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</si>
  <si>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</si>
  <si>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</si>
  <si>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</si>
  <si>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</si>
  <si>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</si>
  <si>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</si>
  <si>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</si>
  <si>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</si>
  <si>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</si>
  <si>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</si>
  <si>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</si>
  <si>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</si>
  <si>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</si>
  <si>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</si>
  <si>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</si>
  <si>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</si>
  <si>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</si>
  <si>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</si>
  <si>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</si>
  <si>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</si>
  <si>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</si>
  <si>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</si>
  <si>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</si>
  <si>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</si>
  <si>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</si>
  <si>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</si>
  <si>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</si>
  <si>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</si>
  <si>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</si>
  <si>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</si>
  <si>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</si>
  <si>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</si>
  <si>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</si>
  <si>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</si>
  <si>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</si>
  <si>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</si>
  <si>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</si>
  <si>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</si>
  <si>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</si>
  <si>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</si>
  <si>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</si>
  <si>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</si>
  <si>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</si>
  <si>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</si>
  <si>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</si>
  <si>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</si>
  <si>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</si>
  <si>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</si>
  <si>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</si>
  <si>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</si>
  <si>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</si>
  <si>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</si>
  <si>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</si>
  <si>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</si>
  <si>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</si>
  <si>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</si>
  <si>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</si>
  <si>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</si>
  <si>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</si>
  <si>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</si>
  <si>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</si>
  <si>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</si>
  <si>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</si>
  <si>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</si>
  <si>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</si>
  <si>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</si>
  <si>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</si>
  <si>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</si>
  <si>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</si>
  <si>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</si>
  <si>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</si>
  <si>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</si>
  <si>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</si>
  <si>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</si>
  <si>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</si>
  <si>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</si>
  <si>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</si>
  <si>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</si>
  <si>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</si>
  <si>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</si>
  <si>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</si>
  <si>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</si>
  <si>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</si>
  <si>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</si>
  <si>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</si>
  <si>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</si>
  <si>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</si>
  <si>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</si>
  <si>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</si>
  <si>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</si>
  <si>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</si>
  <si>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</si>
  <si>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</si>
  <si>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</si>
  <si>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</si>
  <si>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</si>
  <si>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</si>
  <si>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</si>
  <si>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</si>
  <si>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</si>
  <si>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</si>
  <si>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</si>
  <si>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</si>
  <si>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</si>
  <si>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</si>
  <si>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</si>
  <si>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</si>
  <si>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</si>
  <si>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</si>
  <si>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</si>
  <si>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</si>
  <si>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</si>
  <si>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</si>
  <si>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</si>
  <si>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</si>
  <si>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</si>
  <si>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</si>
  <si>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</si>
  <si>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</si>
  <si>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</si>
  <si>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</si>
  <si>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</si>
  <si>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</si>
  <si>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</si>
  <si>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</si>
  <si>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</si>
  <si>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</si>
  <si>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</si>
  <si>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</si>
  <si>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</si>
  <si>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</si>
  <si>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</si>
  <si>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</si>
  <si>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</si>
  <si>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</si>
  <si>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</si>
  <si>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</si>
  <si>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</si>
  <si>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</si>
  <si>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</si>
  <si>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</si>
  <si>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</si>
  <si>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</si>
  <si>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</si>
  <si>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</si>
  <si>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</si>
  <si>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</si>
  <si>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</si>
  <si>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</si>
  <si>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</si>
  <si>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</si>
  <si>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</si>
  <si>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</si>
  <si>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</si>
  <si>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</si>
  <si>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</si>
  <si>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</si>
  <si>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</si>
  <si>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</si>
  <si>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</si>
  <si>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</si>
  <si>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</si>
  <si>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</si>
  <si>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</si>
  <si>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</si>
  <si>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</si>
  <si>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</si>
  <si>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</si>
  <si>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</si>
  <si>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</si>
  <si>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</si>
  <si>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</si>
  <si>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</si>
  <si>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</si>
  <si>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</si>
  <si>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</si>
  <si>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</si>
  <si>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</si>
  <si>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</si>
  <si>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</si>
  <si>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</si>
  <si>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</si>
  <si>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</si>
  <si>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</si>
  <si>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</si>
  <si>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</si>
  <si>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</si>
  <si>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</si>
  <si>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</si>
  <si>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</si>
  <si>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</si>
  <si>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</si>
  <si>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</si>
  <si>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</si>
  <si>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</si>
  <si>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</si>
  <si>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</si>
  <si>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</si>
  <si>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</si>
  <si>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</si>
  <si>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</si>
  <si>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</si>
  <si>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</si>
  <si>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</si>
  <si>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</si>
  <si>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</si>
  <si>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</si>
  <si>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</si>
  <si>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</si>
  <si>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</si>
  <si>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</si>
  <si>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</si>
  <si>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</si>
  <si>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</si>
  <si>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</si>
  <si>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</si>
  <si>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</si>
  <si>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</si>
  <si>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</si>
  <si>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</si>
  <si>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</si>
  <si>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</si>
  <si>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</si>
  <si>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</si>
  <si>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</si>
  <si>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</si>
  <si>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</si>
  <si>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</si>
  <si>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</si>
  <si>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</si>
  <si>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</si>
  <si>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</si>
  <si>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</si>
  <si>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</si>
  <si>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</si>
  <si>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</si>
  <si>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</si>
  <si>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</si>
  <si>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</si>
  <si>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</si>
  <si>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</si>
  <si>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</si>
  <si>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</si>
  <si>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</si>
  <si>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</si>
  <si>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</si>
  <si>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</si>
  <si>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</si>
  <si>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</si>
  <si>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</si>
  <si>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</si>
  <si>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</si>
  <si>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</si>
  <si>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</si>
  <si>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</si>
  <si>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</si>
  <si>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</si>
  <si>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</si>
  <si>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</si>
  <si>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</si>
  <si>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</si>
  <si>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</si>
  <si>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</si>
  <si>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</si>
  <si>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</si>
  <si>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</si>
  <si>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</si>
  <si>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</si>
  <si>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</si>
  <si>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</si>
  <si>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</si>
  <si>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</si>
  <si>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</si>
  <si>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</si>
  <si>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</si>
  <si>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</si>
  <si>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</si>
  <si>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</si>
  <si>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</si>
  <si>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</si>
  <si>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</si>
  <si>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</si>
  <si>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</si>
  <si>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</si>
  <si>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</si>
  <si>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</si>
  <si>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</si>
  <si>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</si>
  <si>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</si>
  <si>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</si>
  <si>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</si>
  <si>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</si>
  <si>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</si>
  <si>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</si>
  <si>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</si>
  <si>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</si>
  <si>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</si>
  <si>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</si>
  <si>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</si>
  <si>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</si>
  <si>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</si>
  <si>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</si>
  <si>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</si>
  <si>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</si>
  <si>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</si>
  <si>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</si>
  <si>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</si>
  <si>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</si>
  <si>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</si>
  <si>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</si>
  <si>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</si>
  <si>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</si>
  <si>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</si>
  <si>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</si>
  <si>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</si>
  <si>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</si>
  <si>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</si>
  <si>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</si>
  <si>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</si>
  <si>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</si>
  <si>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</si>
  <si>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</si>
  <si>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</si>
  <si>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</si>
  <si>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</si>
  <si>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</si>
  <si>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</si>
  <si>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</si>
  <si>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</si>
  <si>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</si>
  <si>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</si>
  <si>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</si>
  <si>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</si>
  <si>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</si>
  <si>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</si>
  <si>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</si>
  <si>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</si>
  <si>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</si>
  <si>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</si>
  <si>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</si>
  <si>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</si>
  <si>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</si>
  <si>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</si>
  <si>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</si>
  <si>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</si>
  <si>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</si>
  <si>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</si>
  <si>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</si>
  <si>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</si>
  <si>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</si>
  <si>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</si>
  <si>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</si>
  <si>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</si>
  <si>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</si>
  <si>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</si>
  <si>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</si>
  <si>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</si>
  <si>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</si>
  <si>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</si>
  <si>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</si>
  <si>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</si>
  <si>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</si>
  <si>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</si>
  <si>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</si>
  <si>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</si>
  <si>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</si>
  <si>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</si>
  <si>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</si>
  <si>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</si>
  <si>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</si>
  <si>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</si>
  <si>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</si>
  <si>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</si>
  <si>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</si>
  <si>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</si>
  <si>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</si>
  <si>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</si>
  <si>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</si>
  <si>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</si>
  <si>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</si>
  <si>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</si>
  <si>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</si>
  <si>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</si>
  <si>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</si>
  <si>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</si>
  <si>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</si>
  <si>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</si>
  <si>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</si>
  <si>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</si>
  <si>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</si>
  <si>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</si>
  <si>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</si>
  <si>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</si>
  <si>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</si>
  <si>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</si>
  <si>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</si>
  <si>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</si>
  <si>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</si>
  <si>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</si>
  <si>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</si>
  <si>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</si>
  <si>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</si>
  <si>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</si>
  <si>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</si>
  <si>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</si>
  <si>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</si>
  <si>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</si>
  <si>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</si>
  <si>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</si>
  <si>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</si>
  <si>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</si>
  <si>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</si>
  <si>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</si>
  <si>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</si>
  <si>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</si>
  <si>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</si>
  <si>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</si>
  <si>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</si>
  <si>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</si>
  <si>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</si>
  <si>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</si>
  <si>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</si>
  <si>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</si>
  <si>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</si>
  <si>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</si>
  <si>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</si>
  <si>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</si>
  <si>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</si>
  <si>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</si>
  <si>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</si>
  <si>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</si>
  <si>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</si>
  <si>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</si>
  <si>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</si>
  <si>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</si>
  <si>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</si>
  <si>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</si>
  <si>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</si>
  <si>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</si>
  <si>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</si>
  <si>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</si>
  <si>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</si>
  <si>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</si>
  <si>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</si>
  <si>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</si>
  <si>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</si>
  <si>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</si>
  <si>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</si>
  <si>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</si>
  <si>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</si>
  <si>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</si>
  <si>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</si>
  <si>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</si>
  <si>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</si>
  <si>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</si>
  <si>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</si>
  <si>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</si>
  <si>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</si>
  <si>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</si>
  <si>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</si>
  <si>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</si>
  <si>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</si>
  <si>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</si>
  <si>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</si>
  <si>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</si>
  <si>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</si>
  <si>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</si>
  <si>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</si>
  <si>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</si>
  <si>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</si>
  <si>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</si>
  <si>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</si>
  <si>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</si>
  <si>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</si>
  <si>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</si>
  <si>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</si>
  <si>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</si>
  <si>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</si>
  <si>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</si>
  <si>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</si>
  <si>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</si>
  <si>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</si>
  <si>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</si>
  <si>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</si>
  <si>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</si>
  <si>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</si>
  <si>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</si>
  <si>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</si>
  <si>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</si>
  <si>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</si>
  <si>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</si>
  <si>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</si>
  <si>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</si>
  <si>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</si>
  <si>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</si>
  <si>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</si>
  <si>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</si>
  <si>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</si>
  <si>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</si>
  <si>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</si>
  <si>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</si>
  <si>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</si>
  <si>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</si>
  <si>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</si>
  <si>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</si>
  <si>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</si>
  <si>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</si>
  <si>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</si>
  <si>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</si>
  <si>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</si>
  <si>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</si>
  <si>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</si>
  <si>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</si>
  <si>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</si>
  <si>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</si>
  <si>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</si>
  <si>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</si>
  <si>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</si>
  <si>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</si>
  <si>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</si>
  <si>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</si>
  <si>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</si>
  <si>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</si>
  <si>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</si>
  <si>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</si>
  <si>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</si>
  <si>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</si>
  <si>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</si>
  <si>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</si>
  <si>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</si>
  <si>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</si>
  <si>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</si>
  <si>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</si>
  <si>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</si>
  <si>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</si>
  <si>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</si>
  <si>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</si>
  <si>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</si>
  <si>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</si>
  <si>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</si>
  <si>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</si>
  <si>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</si>
  <si>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</si>
  <si>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</si>
  <si>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</si>
  <si>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</si>
  <si>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</si>
  <si>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</si>
  <si>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</si>
  <si>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</si>
  <si>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</si>
  <si>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</si>
  <si>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</si>
  <si>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</si>
  <si>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</si>
  <si>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</si>
  <si>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</si>
  <si>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</si>
  <si>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</si>
  <si>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</si>
  <si>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</si>
  <si>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</si>
  <si>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</si>
  <si>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</si>
  <si>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</si>
  <si>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</si>
  <si>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</si>
  <si>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</si>
  <si>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</si>
  <si>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</si>
  <si>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</si>
  <si>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</si>
  <si>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</si>
  <si>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</si>
  <si>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</si>
  <si>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</si>
  <si>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</si>
  <si>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</si>
  <si>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</si>
  <si>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</si>
  <si>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</si>
  <si>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</si>
  <si>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</si>
  <si>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</si>
  <si>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</si>
  <si>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</si>
  <si>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</si>
  <si>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</si>
  <si>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</si>
  <si>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</si>
  <si>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</si>
  <si>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</si>
  <si>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</si>
  <si>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</si>
  <si>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</si>
  <si>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</si>
  <si>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</si>
  <si>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</si>
  <si>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</si>
  <si>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</si>
  <si>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</si>
  <si>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</si>
  <si>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</si>
  <si>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</si>
  <si>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</si>
  <si>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</si>
  <si>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</si>
  <si>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</si>
  <si>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</si>
  <si>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</si>
  <si>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</si>
  <si>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</si>
  <si>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</si>
  <si>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</si>
  <si>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</si>
  <si>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</si>
  <si>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</si>
  <si>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</si>
  <si>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</si>
  <si>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</si>
  <si>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</si>
  <si>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</si>
  <si>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</si>
  <si>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</si>
  <si>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</si>
  <si>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</si>
  <si>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</si>
  <si>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</si>
  <si>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</si>
  <si>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</si>
  <si>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</si>
  <si>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</si>
  <si>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</si>
  <si>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</si>
  <si>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</si>
  <si>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</si>
  <si>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</si>
  <si>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</si>
  <si>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</si>
  <si>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</si>
  <si>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</si>
  <si>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</si>
  <si>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</si>
  <si>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</si>
  <si>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</si>
  <si>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</si>
  <si>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</si>
  <si>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</si>
  <si>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</si>
  <si>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</si>
  <si>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</si>
  <si>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</si>
  <si>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</si>
  <si>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</si>
  <si>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</si>
  <si>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</si>
  <si>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</si>
  <si>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</si>
  <si>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</si>
  <si>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</si>
  <si>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</si>
  <si>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</si>
  <si>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</si>
  <si>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</si>
  <si>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</si>
  <si>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</si>
  <si>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</si>
  <si>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</si>
  <si>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</si>
  <si>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</si>
  <si>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</si>
  <si>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</si>
  <si>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</si>
  <si>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</si>
  <si>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</si>
  <si>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</si>
  <si>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</si>
  <si>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</si>
  <si>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</si>
  <si>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</si>
  <si>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</si>
  <si>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</si>
  <si>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</si>
  <si>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</si>
  <si>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</si>
  <si>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</si>
  <si>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</si>
  <si>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</si>
  <si>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</si>
  <si>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</si>
  <si>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</si>
  <si>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</si>
  <si>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</si>
  <si>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</si>
  <si>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</si>
  <si>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</si>
  <si>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</si>
  <si>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</si>
  <si>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</si>
  <si>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</si>
  <si>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</si>
  <si>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</si>
  <si>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</si>
  <si>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</si>
  <si>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</si>
  <si>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</si>
  <si>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</si>
  <si>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</si>
  <si>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</si>
  <si>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</si>
  <si>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</si>
  <si>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</si>
  <si>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</si>
  <si>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</si>
  <si>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</si>
  <si>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</si>
  <si>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</si>
  <si>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</si>
  <si>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</si>
  <si>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</si>
  <si>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</si>
  <si>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</si>
  <si>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</si>
  <si>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</si>
  <si>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</si>
  <si>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</si>
  <si>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</si>
  <si>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</si>
  <si>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</si>
  <si>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</si>
  <si>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</si>
  <si>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</si>
  <si>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</si>
  <si>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</si>
  <si>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</si>
  <si>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</si>
  <si>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</si>
  <si>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</si>
  <si>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</si>
  <si>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</si>
  <si>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</si>
  <si>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</si>
  <si>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</si>
  <si>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</si>
  <si>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</si>
  <si>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</si>
  <si>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</si>
  <si>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</si>
  <si>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</si>
  <si>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</si>
  <si>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</si>
  <si>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</si>
  <si>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</si>
  <si>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</si>
  <si>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</si>
  <si>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</si>
  <si>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</si>
  <si>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</si>
  <si>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</si>
  <si>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</si>
  <si>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</si>
  <si>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</si>
  <si>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</si>
  <si>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</si>
  <si>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</si>
  <si>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</si>
  <si>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</si>
  <si>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</si>
  <si>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</si>
  <si>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</si>
  <si>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</si>
  <si>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</si>
  <si>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</si>
  <si>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</si>
  <si>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</si>
  <si>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</si>
  <si>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</si>
  <si>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</si>
  <si>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</si>
  <si>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</si>
  <si>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</si>
  <si>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</si>
  <si>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</si>
  <si>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</si>
  <si>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</si>
  <si>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</si>
  <si>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</si>
  <si>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</si>
  <si>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</si>
  <si>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</si>
  <si>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</si>
  <si>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</si>
  <si>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</si>
  <si>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</si>
  <si>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</si>
  <si>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</si>
  <si>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</si>
  <si>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</si>
  <si>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</si>
  <si>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</si>
  <si>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</si>
  <si>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</si>
  <si>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</si>
  <si>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</si>
  <si>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</si>
  <si>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</si>
  <si>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</si>
  <si>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</si>
  <si>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</si>
  <si>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</si>
  <si>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</si>
  <si>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</si>
  <si>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</si>
  <si>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</si>
  <si>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</si>
  <si>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</si>
  <si>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</si>
  <si>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</si>
  <si>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</si>
  <si>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</si>
  <si>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</si>
  <si>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</si>
  <si>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</si>
  <si>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</si>
  <si>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</si>
  <si>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</si>
  <si>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</si>
  <si>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</si>
  <si>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</si>
  <si>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</si>
  <si>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</si>
  <si>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</si>
  <si>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</si>
  <si>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</si>
  <si>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</si>
  <si>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</si>
  <si>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</si>
  <si>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</si>
  <si>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</si>
  <si>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</si>
  <si>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</si>
  <si>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</si>
  <si>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</si>
  <si>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</si>
  <si>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</si>
  <si>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</si>
  <si>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</si>
  <si>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</si>
  <si>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</si>
  <si>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</si>
  <si>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</si>
  <si>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</si>
  <si>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</si>
  <si>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</si>
  <si>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</si>
  <si>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</si>
  <si>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</si>
  <si>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</si>
  <si>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</si>
  <si>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</si>
  <si>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</si>
  <si>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</si>
  <si>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</si>
  <si>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</si>
  <si>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</si>
  <si>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</si>
  <si>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</si>
  <si>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</si>
  <si>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</si>
  <si>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</si>
  <si>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</si>
  <si>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</si>
  <si>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</si>
  <si>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</si>
  <si>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</si>
  <si>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</si>
  <si>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</si>
  <si>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</si>
  <si>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</si>
  <si>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</si>
  <si>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</si>
  <si>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</si>
  <si>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</si>
  <si>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</si>
  <si>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</si>
  <si>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</si>
  <si>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</si>
  <si>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</si>
  <si>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</si>
  <si>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</si>
  <si>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</si>
  <si>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</si>
  <si>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</si>
  <si>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</si>
  <si>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</si>
  <si>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</si>
  <si>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</si>
  <si>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</si>
  <si>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</si>
  <si>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</si>
  <si>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</si>
  <si>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</si>
  <si>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</si>
  <si>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</si>
  <si>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</si>
  <si>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</si>
  <si>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</si>
  <si>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</si>
  <si>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</si>
  <si>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</si>
  <si>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</si>
  <si>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</si>
  <si>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</si>
  <si>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</si>
  <si>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</si>
  <si>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</si>
  <si>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</si>
  <si>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</si>
  <si>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</si>
  <si>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</si>
  <si>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</si>
  <si>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</si>
  <si>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</si>
  <si>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</si>
  <si>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</si>
  <si>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</si>
  <si>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</si>
  <si>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</si>
  <si>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</si>
  <si>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</si>
  <si>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</si>
  <si>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</si>
  <si>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</si>
  <si>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</si>
  <si>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</si>
  <si>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</si>
  <si>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</si>
  <si>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</si>
  <si>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</si>
  <si>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</si>
  <si>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</si>
  <si>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</si>
  <si>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</si>
  <si>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</si>
  <si>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</si>
  <si>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</si>
  <si>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</si>
  <si>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</si>
  <si>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</si>
  <si>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</si>
  <si>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</si>
  <si>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</si>
  <si>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</si>
  <si>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</si>
  <si>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</si>
  <si>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</si>
  <si>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</si>
  <si>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</si>
  <si>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</si>
  <si>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</si>
  <si>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</si>
  <si>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</si>
  <si>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</si>
  <si>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</si>
  <si>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</si>
  <si>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</si>
  <si>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</si>
  <si>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</si>
  <si>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</si>
  <si>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</si>
  <si>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</si>
  <si>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</si>
  <si>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</si>
  <si>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</si>
  <si>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</si>
  <si>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</si>
  <si>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</si>
  <si>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</si>
  <si>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</si>
  <si>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</si>
  <si>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</si>
  <si>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</si>
  <si>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</si>
  <si>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</si>
  <si>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</si>
  <si>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</si>
  <si>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</si>
  <si>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</si>
  <si>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</si>
  <si>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</si>
  <si>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</si>
  <si>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</si>
  <si>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</si>
  <si>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</si>
  <si>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</si>
  <si>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</si>
  <si>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</si>
  <si>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</si>
  <si>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</si>
  <si>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</si>
  <si>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</si>
  <si>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</si>
  <si>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</si>
  <si>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</si>
  <si>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</si>
  <si>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</si>
  <si>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</si>
  <si>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</si>
  <si>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</si>
  <si>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</si>
  <si>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</si>
  <si>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</si>
  <si>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</si>
  <si>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</si>
  <si>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</si>
  <si>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</si>
  <si>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</si>
  <si>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</si>
  <si>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</si>
  <si>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</si>
  <si>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</si>
  <si>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</si>
  <si>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</si>
  <si>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</si>
  <si>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</si>
  <si>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</si>
  <si>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</si>
  <si>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</si>
  <si>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</si>
  <si>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</si>
  <si>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</si>
  <si>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</si>
  <si>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</si>
  <si>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</si>
  <si>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</si>
  <si>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</si>
  <si>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</si>
  <si>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</si>
  <si>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</si>
  <si>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</si>
  <si>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</si>
  <si>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</si>
  <si>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</si>
  <si>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</si>
  <si>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</si>
  <si>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</si>
  <si>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</si>
  <si>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</si>
  <si>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</si>
  <si>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</si>
  <si>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</si>
  <si>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</si>
  <si>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</si>
  <si>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</si>
  <si>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</si>
  <si>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</si>
  <si>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</si>
  <si>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</si>
  <si>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</si>
  <si>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</si>
  <si>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</si>
  <si>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</si>
  <si>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</si>
  <si>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</si>
  <si>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</si>
  <si>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</si>
  <si>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</si>
  <si>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</si>
  <si>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</si>
  <si>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</si>
  <si>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</si>
  <si>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</si>
  <si>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</si>
  <si>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</si>
  <si>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</si>
  <si>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</si>
  <si>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</si>
  <si>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</si>
  <si>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</si>
  <si>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</si>
  <si>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</si>
  <si>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</si>
  <si>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</si>
  <si>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</si>
  <si>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</si>
  <si>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</si>
  <si>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</si>
  <si>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</si>
  <si>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</si>
  <si>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</si>
  <si>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</si>
  <si>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</si>
  <si>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</si>
  <si>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</si>
  <si>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</si>
  <si>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</si>
  <si>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</si>
  <si>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</si>
  <si>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</si>
  <si>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</si>
  <si>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</si>
  <si>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</si>
  <si>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</si>
  <si>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</si>
  <si>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</si>
  <si>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</si>
  <si>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</si>
  <si>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</si>
  <si>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</si>
  <si>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</si>
  <si>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</si>
  <si>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</si>
  <si>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</si>
  <si>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</si>
  <si>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</si>
  <si>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</si>
  <si>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</si>
  <si>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</si>
  <si>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</si>
  <si>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</si>
  <si>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</si>
  <si>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</si>
  <si>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</si>
  <si>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</si>
  <si>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</si>
  <si>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</si>
  <si>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</si>
  <si>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</si>
  <si>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</si>
  <si>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</si>
  <si>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</si>
  <si>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</si>
  <si>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</si>
  <si>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</si>
  <si>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</si>
  <si>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</si>
  <si>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</si>
  <si>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</si>
  <si>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</si>
  <si>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</si>
  <si>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</si>
  <si>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</si>
  <si>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</si>
  <si>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</si>
  <si>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</si>
  <si>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</si>
  <si>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</si>
  <si>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</si>
  <si>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</si>
  <si>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</si>
  <si>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</si>
  <si>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</si>
  <si>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</si>
  <si>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</si>
  <si>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</si>
  <si>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</si>
  <si>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</si>
  <si>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</si>
  <si>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</si>
  <si>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</si>
  <si>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</si>
  <si>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</si>
  <si>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</si>
  <si>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</si>
  <si>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</si>
  <si>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</si>
  <si>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</si>
  <si>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</si>
  <si>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</si>
  <si>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</si>
  <si>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</si>
  <si>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</si>
  <si>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</si>
  <si>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</si>
  <si>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</si>
  <si>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</si>
  <si>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</si>
  <si>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</si>
  <si>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</si>
  <si>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</si>
  <si>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</si>
  <si>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</si>
  <si>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</si>
  <si>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</si>
  <si>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</si>
  <si>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</si>
  <si>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</si>
  <si>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</si>
  <si>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</si>
  <si>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</si>
  <si>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</si>
  <si>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</si>
  <si>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</si>
  <si>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</si>
  <si>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</si>
  <si>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</si>
  <si>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</si>
  <si>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</si>
  <si>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</si>
  <si>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</si>
  <si>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</si>
  <si>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</si>
  <si>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</si>
  <si>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</si>
  <si>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</si>
  <si>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</si>
  <si>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</si>
  <si>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</si>
  <si>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</si>
  <si>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</si>
  <si>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</si>
  <si>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</si>
  <si>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</si>
  <si>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</si>
  <si>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</si>
  <si>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</si>
  <si>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</si>
  <si>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</si>
  <si>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</si>
  <si>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</si>
  <si>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</si>
  <si>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</si>
  <si>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</si>
  <si>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</si>
  <si>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</si>
  <si>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</si>
  <si>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</si>
  <si>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</si>
  <si>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</si>
  <si>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</si>
  <si>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</si>
  <si>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</si>
  <si>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</si>
  <si>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</si>
  <si>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</si>
  <si>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</si>
  <si>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</si>
  <si>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</si>
  <si>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</si>
  <si>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</si>
  <si>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</si>
  <si>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</si>
  <si>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</si>
  <si>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</si>
  <si>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</si>
  <si>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</si>
  <si>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</si>
  <si>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</si>
  <si>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</si>
  <si>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</si>
  <si>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</si>
  <si>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</si>
  <si>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</si>
  <si>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</si>
  <si>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</si>
  <si>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</si>
  <si>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</si>
  <si>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</si>
  <si>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</si>
  <si>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</si>
  <si>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</si>
  <si>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</si>
  <si>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</si>
  <si>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</si>
  <si>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</si>
  <si>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</si>
  <si>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</si>
  <si>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</si>
  <si>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</si>
  <si>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</si>
  <si>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</si>
  <si>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</si>
  <si>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</si>
  <si>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</si>
  <si>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</si>
  <si>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</si>
  <si>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</si>
  <si>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</si>
  <si>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</si>
  <si>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</si>
  <si>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</si>
  <si>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</si>
  <si>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</si>
  <si>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</si>
  <si>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</si>
  <si>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</si>
  <si>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</si>
  <si>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</si>
  <si>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</si>
  <si>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</si>
  <si>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</si>
  <si>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</si>
  <si>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</si>
  <si>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</si>
  <si>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</si>
  <si>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</si>
  <si>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</si>
  <si>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</si>
  <si>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</si>
  <si>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</si>
  <si>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</si>
  <si>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</si>
  <si>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</si>
  <si>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</si>
  <si>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</si>
  <si>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</si>
  <si>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</si>
  <si>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</si>
  <si>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</si>
  <si>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</si>
  <si>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</si>
  <si>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</si>
  <si>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</si>
  <si>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</si>
  <si>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</si>
  <si>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</si>
  <si>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</si>
  <si>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</si>
  <si>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</si>
  <si>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</si>
  <si>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</si>
  <si>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</si>
  <si>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</si>
  <si>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</si>
  <si>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</si>
  <si>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</si>
  <si>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</si>
  <si>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</si>
  <si>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</si>
  <si>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</si>
  <si>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</si>
  <si>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</si>
  <si>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</si>
  <si>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</si>
  <si>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</si>
  <si>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</si>
  <si>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</si>
  <si>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</si>
  <si>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</si>
  <si>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</si>
  <si>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</si>
  <si>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</si>
  <si>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</si>
  <si>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</si>
  <si>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</si>
  <si>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</si>
  <si>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</si>
  <si>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</si>
  <si>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</si>
  <si>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</si>
  <si>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</si>
  <si>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</si>
  <si>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</si>
  <si>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</si>
  <si>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</si>
  <si>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</si>
  <si>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</si>
  <si>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</si>
  <si>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</si>
  <si>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</si>
  <si>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</si>
  <si>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</si>
  <si>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</si>
  <si>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</si>
  <si>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</si>
  <si>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</si>
  <si>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</si>
  <si>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</si>
  <si>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</si>
  <si>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</si>
  <si>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</si>
  <si>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</si>
  <si>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</si>
  <si>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</si>
  <si>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</si>
  <si>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</si>
  <si>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</si>
  <si>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</si>
  <si>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</si>
  <si>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</si>
  <si>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</si>
  <si>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</si>
  <si>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</si>
  <si>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</si>
  <si>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</si>
  <si>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</si>
  <si>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</si>
  <si>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</si>
  <si>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</si>
  <si>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</si>
  <si>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</si>
  <si>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</si>
  <si>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</si>
  <si>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</si>
  <si>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</si>
  <si>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</si>
  <si>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</si>
  <si>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</si>
  <si>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</si>
  <si>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</si>
  <si>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</si>
  <si>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</si>
  <si>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</si>
  <si>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</si>
  <si>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</si>
  <si>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</si>
  <si>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</si>
  <si>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</si>
  <si>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</si>
  <si>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</si>
  <si>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</si>
  <si>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</si>
  <si>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</si>
  <si>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</si>
  <si>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</si>
  <si>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</si>
  <si>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</si>
  <si>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</si>
  <si>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</si>
  <si>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</si>
  <si>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</si>
  <si>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</si>
  <si>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</si>
  <si>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</si>
  <si>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</si>
  <si>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</si>
  <si>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</si>
  <si>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</si>
  <si>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</si>
  <si>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</si>
  <si>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</si>
  <si>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</si>
  <si>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</si>
  <si>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</si>
  <si>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</si>
  <si>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</si>
  <si>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</si>
  <si>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</si>
  <si>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</si>
  <si>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</si>
  <si>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</si>
  <si>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</si>
  <si>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</si>
  <si>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</si>
  <si>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</si>
  <si>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</si>
  <si>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</si>
  <si>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</si>
  <si>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</si>
  <si>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</si>
  <si>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</si>
  <si>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</si>
  <si>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</si>
  <si>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</si>
  <si>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</si>
  <si>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</si>
  <si>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</si>
  <si>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</si>
  <si>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</si>
  <si>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</si>
  <si>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</si>
  <si>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</si>
  <si>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</si>
  <si>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</si>
  <si>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</si>
  <si>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</si>
  <si>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</si>
  <si>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</si>
  <si>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</si>
  <si>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</si>
  <si>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</si>
  <si>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</si>
  <si>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</si>
  <si>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</si>
  <si>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</si>
  <si>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</si>
  <si>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</si>
  <si>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</si>
  <si>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</si>
  <si>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</si>
  <si>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</si>
  <si>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</si>
  <si>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</si>
  <si>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</si>
  <si>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</si>
  <si>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</si>
  <si>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</si>
  <si>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</si>
  <si>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</si>
  <si>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</si>
  <si>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</si>
  <si>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</si>
  <si>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</si>
  <si>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</si>
  <si>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</si>
  <si>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</si>
  <si>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</si>
  <si>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</si>
  <si>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</si>
  <si>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</si>
  <si>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</si>
  <si>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</si>
  <si>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</si>
  <si>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</si>
  <si>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</si>
  <si>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</si>
  <si>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</si>
  <si>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</si>
  <si>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</si>
  <si>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</si>
  <si>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</si>
  <si>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</si>
  <si>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</si>
  <si>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</si>
  <si>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</si>
  <si>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</si>
  <si>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</si>
  <si>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</si>
  <si>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</si>
  <si>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</si>
  <si>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</si>
  <si>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</si>
  <si>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</si>
  <si>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</si>
  <si>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</si>
  <si>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</si>
  <si>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</si>
  <si>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</si>
  <si>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</si>
  <si>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</si>
  <si>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</si>
  <si>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</si>
  <si>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</si>
  <si>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</si>
  <si>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</si>
  <si>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</si>
  <si>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</si>
  <si>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</si>
  <si>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</si>
  <si>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</si>
  <si>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</si>
  <si>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</si>
  <si>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</si>
  <si>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</si>
  <si>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</si>
  <si>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</si>
  <si>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</si>
  <si>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</si>
  <si>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</si>
  <si>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</si>
  <si>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</si>
  <si>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</si>
  <si>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</si>
  <si>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</si>
  <si>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</si>
  <si>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</si>
  <si>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</si>
  <si>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</si>
  <si>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</si>
  <si>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</si>
  <si>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</si>
  <si>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</si>
  <si>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</si>
  <si>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</si>
  <si>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</si>
  <si>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</si>
  <si>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</si>
  <si>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</si>
  <si>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</si>
  <si>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</si>
  <si>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</si>
  <si>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</si>
  <si>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</si>
  <si>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</si>
  <si>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</si>
  <si>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</si>
  <si>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</si>
  <si>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</si>
  <si>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</si>
  <si>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</si>
  <si>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</si>
  <si>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</si>
  <si>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</si>
  <si>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</si>
  <si>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</si>
  <si>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</si>
  <si>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</si>
  <si>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</si>
  <si>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</si>
  <si>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</si>
  <si>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</si>
  <si>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</si>
  <si>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</si>
  <si>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</si>
  <si>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</si>
  <si>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</si>
  <si>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</si>
  <si>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</si>
  <si>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</si>
  <si>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</si>
  <si>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</si>
  <si>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</si>
  <si>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</si>
  <si>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</si>
  <si>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</si>
  <si>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</si>
  <si>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</si>
  <si>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</si>
  <si>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</si>
  <si>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</si>
  <si>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</si>
  <si>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</si>
  <si>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</si>
  <si>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</si>
  <si>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</si>
  <si>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</si>
  <si>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</si>
  <si>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</si>
  <si>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</si>
  <si>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</si>
  <si>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</si>
  <si>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</si>
  <si>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</si>
  <si>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</si>
  <si>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</si>
  <si>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</si>
  <si>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</si>
  <si>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</si>
  <si>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</si>
  <si>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</si>
  <si>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</si>
  <si>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</si>
  <si>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</si>
  <si>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</si>
  <si>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</si>
  <si>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</si>
  <si>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</si>
  <si>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</si>
  <si>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</si>
  <si>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</si>
  <si>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</si>
  <si>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</si>
  <si>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</si>
  <si>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</si>
  <si>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</si>
  <si>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</si>
  <si>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</si>
  <si>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</si>
  <si>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</si>
  <si>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</si>
  <si>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</si>
  <si>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</si>
  <si>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</si>
  <si>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</si>
  <si>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</si>
  <si>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</si>
  <si>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</si>
  <si>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</si>
  <si>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</si>
  <si>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</si>
  <si>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</si>
  <si>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</si>
  <si>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</si>
  <si>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</si>
  <si>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</si>
  <si>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</si>
  <si>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</si>
  <si>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</si>
  <si>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</si>
  <si>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</si>
  <si>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</si>
  <si>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</si>
  <si>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</si>
  <si>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</si>
  <si>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</si>
  <si>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</si>
  <si>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</si>
  <si>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</si>
  <si>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</si>
  <si>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</si>
  <si>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</si>
  <si>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</si>
  <si>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</si>
  <si>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</si>
  <si>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</si>
  <si>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</si>
  <si>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</si>
  <si>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</si>
  <si>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</si>
  <si>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</si>
  <si>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</si>
  <si>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</si>
  <si>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</si>
  <si>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</si>
  <si>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</si>
  <si>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</si>
  <si>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</si>
  <si>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</si>
  <si>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</si>
  <si>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</si>
  <si>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</si>
  <si>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</si>
  <si>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</si>
  <si>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</si>
  <si>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</si>
  <si>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</si>
  <si>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</si>
  <si>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</si>
  <si>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</si>
  <si>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</si>
  <si>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</si>
  <si>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</si>
  <si>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</si>
  <si>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</si>
  <si>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</si>
  <si>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</si>
  <si>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</si>
  <si>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</si>
  <si>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</si>
  <si>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</si>
  <si>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</si>
  <si>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</si>
  <si>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</si>
  <si>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</si>
  <si>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</si>
  <si>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</si>
  <si>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</si>
  <si>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</si>
  <si>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</si>
  <si>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</si>
  <si>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</si>
  <si>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</si>
  <si>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</si>
  <si>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</si>
  <si>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</si>
  <si>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</si>
  <si>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</si>
  <si>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</si>
  <si>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</si>
  <si>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</si>
  <si>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</si>
  <si>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</si>
  <si>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</si>
  <si>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</si>
  <si>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</si>
  <si>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</si>
  <si>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</si>
  <si>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</si>
  <si>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</si>
  <si>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</si>
  <si>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</si>
  <si>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</si>
  <si>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</si>
  <si>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</si>
  <si>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</si>
  <si>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</si>
  <si>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</si>
  <si>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</si>
  <si>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</si>
  <si>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</si>
  <si>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</si>
  <si>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</si>
  <si>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</si>
  <si>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</si>
  <si>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</si>
  <si>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</si>
  <si>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</si>
  <si>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</si>
  <si>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</si>
  <si>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</si>
  <si>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</si>
  <si>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</si>
  <si>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</si>
  <si>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</si>
  <si>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</si>
  <si>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</si>
  <si>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</si>
  <si>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</si>
  <si>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</si>
  <si>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</si>
  <si>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</si>
  <si>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</si>
  <si>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</si>
  <si>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</si>
  <si>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</si>
  <si>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</si>
  <si>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</si>
  <si>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</si>
  <si>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</si>
  <si>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</si>
  <si>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</si>
  <si>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</si>
  <si>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</si>
  <si>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</si>
  <si>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</si>
  <si>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</si>
  <si>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</si>
  <si>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</si>
  <si>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</si>
  <si>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</si>
  <si>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</si>
  <si>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</si>
  <si>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</si>
  <si>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</si>
  <si>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</si>
  <si>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</si>
  <si>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</si>
  <si>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</si>
  <si>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</si>
  <si>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</si>
  <si>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</si>
  <si>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</si>
  <si>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</si>
  <si>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</si>
  <si>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</si>
  <si>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</si>
  <si>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</si>
  <si>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</si>
  <si>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</si>
  <si>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</si>
  <si>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</si>
  <si>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</si>
  <si>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</si>
  <si>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</si>
  <si>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</si>
  <si>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</si>
  <si>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</si>
  <si>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</si>
  <si>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</si>
  <si>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</si>
  <si>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</si>
  <si>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</si>
  <si>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</si>
  <si>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</si>
  <si>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</si>
  <si>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</si>
  <si>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</si>
  <si>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</si>
  <si>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</si>
  <si>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</si>
  <si>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</si>
  <si>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</si>
  <si>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</si>
  <si>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</si>
  <si>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</si>
  <si>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</si>
  <si>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</si>
  <si>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</si>
  <si>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</si>
  <si>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</si>
  <si>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</si>
  <si>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</si>
  <si>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</si>
  <si>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</si>
  <si>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</si>
  <si>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</si>
  <si>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</si>
  <si>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</si>
  <si>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</si>
  <si>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</si>
  <si>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</si>
  <si>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</si>
  <si>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</si>
  <si>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</si>
  <si>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</si>
  <si>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</si>
  <si>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</si>
  <si>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</si>
  <si>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</si>
  <si>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</si>
  <si>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</si>
  <si>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</si>
  <si>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</si>
  <si>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</si>
  <si>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</si>
  <si>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</si>
  <si>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</si>
  <si>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</si>
  <si>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</si>
  <si>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</si>
  <si>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</si>
  <si>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</si>
  <si>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</si>
  <si>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</si>
  <si>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</si>
  <si>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</si>
  <si>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</si>
  <si>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</si>
  <si>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</si>
  <si>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</si>
  <si>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</si>
  <si>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</si>
  <si>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</si>
  <si>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</si>
  <si>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</si>
  <si>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</si>
  <si>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</si>
  <si>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</si>
  <si>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</si>
  <si>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</si>
  <si>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</si>
  <si>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</si>
  <si>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</si>
  <si>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</si>
  <si>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</si>
  <si>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</si>
  <si>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</si>
  <si>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</si>
  <si>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</si>
  <si>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</si>
  <si>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</si>
  <si>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</si>
  <si>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</si>
  <si>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</si>
  <si>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</si>
  <si>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</si>
  <si>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</si>
  <si>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</si>
  <si>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</si>
  <si>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</si>
  <si>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</si>
  <si>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</si>
  <si>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</si>
  <si>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</si>
  <si>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</si>
  <si>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</si>
  <si>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</si>
  <si>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</si>
  <si>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</si>
  <si>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</si>
  <si>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</si>
  <si>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</si>
  <si>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</si>
  <si>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</si>
  <si>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</si>
  <si>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</si>
  <si>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</si>
  <si>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</si>
  <si>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</si>
  <si>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</si>
  <si>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</si>
  <si>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</si>
  <si>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</si>
  <si>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</si>
  <si>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</si>
  <si>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</si>
  <si>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</si>
  <si>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</si>
  <si>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</si>
  <si>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</si>
  <si>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</si>
  <si>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</si>
  <si>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</si>
  <si>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</si>
  <si>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</si>
  <si>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</si>
  <si>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</si>
  <si>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</si>
  <si>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</si>
  <si>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</si>
  <si>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</si>
  <si>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</si>
  <si>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</si>
  <si>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</si>
  <si>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</si>
  <si>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</si>
  <si>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</si>
  <si>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</si>
  <si>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</si>
  <si>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</si>
  <si>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</si>
  <si>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</si>
  <si>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</si>
  <si>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</si>
  <si>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</si>
  <si>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</si>
  <si>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</si>
  <si>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</si>
  <si>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</si>
  <si>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</si>
  <si>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</si>
  <si>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</si>
  <si>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</si>
  <si>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</si>
  <si>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</si>
  <si>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</si>
  <si>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</si>
  <si>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</si>
  <si>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</si>
  <si>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</si>
  <si>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</si>
  <si>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</si>
  <si>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</si>
  <si>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</si>
  <si>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</si>
  <si>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</si>
  <si>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</si>
  <si>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</si>
  <si>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</si>
  <si>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</si>
  <si>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</si>
  <si>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</si>
  <si>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</si>
  <si>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</si>
  <si>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</si>
  <si>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</si>
  <si>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</si>
  <si>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</si>
  <si>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</si>
  <si>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</si>
  <si>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</si>
  <si>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</si>
  <si>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</si>
  <si>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</si>
  <si>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</si>
  <si>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</si>
  <si>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</si>
  <si>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</si>
  <si>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</si>
  <si>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</si>
  <si>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</si>
  <si>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</si>
  <si>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</si>
  <si>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</si>
  <si>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</si>
  <si>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</si>
  <si>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</si>
  <si>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</si>
  <si>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</si>
  <si>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</si>
  <si>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</si>
  <si>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</si>
  <si>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</si>
  <si>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</si>
  <si>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</si>
  <si>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</si>
  <si>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</si>
  <si>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</si>
  <si>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</si>
  <si>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</si>
  <si>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</si>
  <si>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</si>
  <si>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</si>
  <si>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</si>
  <si>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</si>
  <si>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</si>
  <si>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</si>
  <si>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</si>
  <si>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</si>
  <si>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</si>
  <si>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</si>
  <si>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</si>
  <si>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</si>
  <si>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</si>
  <si>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</si>
  <si>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</si>
  <si>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</si>
  <si>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</si>
  <si>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</si>
  <si>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</si>
  <si>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</si>
  <si>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</si>
  <si>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</si>
  <si>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</si>
  <si>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</si>
  <si>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</si>
  <si>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</si>
  <si>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</si>
  <si>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</si>
  <si>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</si>
  <si>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</si>
  <si>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</si>
  <si>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</si>
  <si>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</si>
  <si>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</si>
  <si>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</si>
  <si>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</si>
  <si>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</si>
  <si>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</si>
  <si>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</si>
  <si>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</si>
  <si>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</si>
  <si>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</si>
  <si>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</si>
  <si>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</si>
  <si>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</si>
  <si>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</si>
  <si>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</si>
  <si>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</si>
  <si>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</si>
  <si>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</si>
  <si>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</si>
  <si>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</si>
  <si>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</si>
  <si>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</si>
  <si>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</si>
  <si>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</si>
  <si>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</si>
  <si>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</si>
  <si>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</si>
  <si>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</si>
  <si>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</si>
  <si>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</si>
  <si>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</si>
  <si>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</si>
  <si>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</si>
  <si>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</si>
  <si>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</si>
  <si>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</si>
  <si>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</si>
  <si>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</si>
  <si>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</si>
  <si>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</si>
  <si>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</si>
  <si>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</si>
  <si>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</si>
  <si>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</si>
  <si>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</si>
  <si>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</si>
  <si>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</si>
  <si>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</si>
  <si>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</si>
  <si>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</si>
  <si>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</si>
  <si>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</si>
  <si>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</si>
  <si>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</si>
  <si>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</si>
  <si>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</si>
  <si>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</si>
  <si>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</si>
  <si>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</si>
  <si>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</si>
  <si>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</si>
  <si>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</si>
  <si>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</si>
  <si>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</si>
  <si>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</si>
  <si>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</si>
  <si>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</si>
  <si>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</si>
  <si>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</si>
  <si>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</si>
  <si>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</si>
  <si>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</si>
  <si>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</si>
  <si>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</si>
  <si>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</si>
  <si>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</si>
  <si>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</si>
  <si>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</si>
  <si>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</si>
  <si>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</si>
  <si>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</si>
  <si>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</si>
  <si>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</si>
  <si>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</si>
  <si>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</si>
  <si>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</si>
  <si>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</si>
  <si>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</si>
  <si>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</si>
  <si>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</si>
  <si>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</si>
  <si>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</si>
  <si>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</si>
  <si>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</si>
  <si>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</si>
  <si>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</si>
  <si>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</si>
  <si>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</si>
  <si>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</si>
  <si>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</si>
  <si>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</si>
  <si>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</si>
  <si>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</si>
  <si>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</si>
  <si>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</si>
  <si>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</si>
  <si>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</si>
  <si>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</si>
  <si>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</si>
  <si>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</si>
  <si>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</si>
  <si>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</si>
  <si>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</si>
  <si>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</si>
  <si>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</si>
  <si>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</si>
  <si>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</si>
  <si>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</si>
  <si>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</si>
  <si>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</si>
  <si>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</si>
  <si>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</si>
  <si>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</si>
  <si>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</si>
  <si>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</si>
  <si>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</si>
  <si>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</si>
  <si>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</si>
  <si>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</si>
  <si>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</si>
  <si>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</si>
  <si>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</si>
  <si>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</si>
  <si>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</si>
  <si>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</si>
  <si>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</si>
  <si>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</si>
  <si>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</si>
  <si>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</si>
  <si>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</si>
  <si>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</si>
  <si>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</si>
  <si>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</si>
  <si>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</si>
  <si>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</si>
  <si>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</si>
  <si>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</si>
  <si>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</si>
  <si>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</si>
  <si>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</si>
  <si>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</si>
  <si>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</si>
  <si>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</si>
  <si>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</si>
  <si>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</si>
  <si>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</si>
  <si>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</si>
  <si>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</si>
  <si>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</si>
  <si>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</si>
  <si>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</si>
  <si>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</si>
  <si>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</si>
  <si>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</si>
  <si>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</si>
  <si>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</si>
  <si>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</si>
  <si>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</si>
  <si>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</si>
  <si>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</si>
  <si>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</si>
  <si>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</si>
  <si>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</si>
  <si>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</si>
  <si>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</si>
  <si>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</si>
  <si>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</si>
  <si>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</si>
  <si>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</si>
  <si>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</si>
  <si>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</si>
  <si>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</si>
  <si>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</si>
  <si>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</si>
  <si>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</si>
  <si>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</si>
  <si>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</si>
  <si>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</si>
  <si>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</si>
  <si>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</si>
  <si>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</si>
  <si>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</si>
  <si>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</si>
  <si>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</si>
  <si>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</si>
  <si>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</si>
  <si>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</si>
  <si>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</si>
  <si>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</si>
  <si>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</si>
  <si>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</si>
  <si>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</si>
  <si>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</si>
  <si>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</si>
  <si>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</si>
  <si>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</si>
  <si>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</si>
  <si>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</si>
  <si>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</si>
  <si>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</si>
  <si>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</si>
  <si>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</si>
  <si>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</si>
  <si>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</si>
  <si>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</si>
  <si>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</si>
  <si>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</si>
  <si>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</si>
  <si>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</si>
  <si>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</si>
  <si>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</si>
  <si>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</si>
  <si>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</si>
  <si>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</si>
  <si>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</si>
  <si>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</si>
  <si>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</si>
  <si>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</si>
  <si>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</si>
  <si>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</si>
  <si>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</si>
  <si>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</si>
  <si>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</si>
  <si>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</si>
  <si>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</si>
  <si>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</si>
  <si>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</si>
  <si>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</si>
  <si>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</si>
  <si>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</si>
  <si>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</si>
  <si>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</si>
  <si>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</si>
  <si>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</si>
  <si>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</si>
  <si>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</si>
  <si>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</si>
  <si>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</si>
  <si>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</si>
  <si>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</si>
  <si>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</si>
  <si>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</si>
  <si>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</si>
  <si>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</si>
  <si>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</si>
  <si>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</si>
  <si>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</si>
  <si>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</si>
  <si>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</si>
  <si>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</si>
  <si>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</si>
  <si>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</si>
  <si>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</si>
  <si>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</si>
  <si>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</si>
  <si>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</si>
  <si>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</si>
  <si>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</si>
  <si>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</si>
  <si>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</si>
  <si>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</si>
  <si>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</si>
  <si>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</si>
  <si>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</si>
  <si>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</si>
  <si>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</si>
  <si>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</si>
  <si>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</si>
  <si>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</si>
  <si>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</si>
  <si>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</si>
  <si>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</si>
  <si>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</si>
  <si>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</si>
  <si>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</si>
  <si>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</si>
  <si>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</si>
  <si>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</si>
  <si>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</si>
  <si>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</si>
  <si>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</si>
  <si>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</si>
  <si>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</si>
  <si>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</si>
  <si>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</si>
  <si>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</si>
  <si>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</si>
  <si>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</si>
  <si>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</si>
  <si>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</si>
  <si>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</si>
  <si>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</si>
  <si>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</si>
  <si>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</si>
  <si>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</si>
  <si>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</si>
  <si>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</si>
  <si>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</si>
  <si>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</si>
  <si>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</si>
  <si>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</si>
  <si>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</si>
  <si>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</si>
  <si>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</si>
  <si>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</si>
  <si>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</si>
  <si>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</si>
  <si>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</si>
  <si>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</si>
  <si>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</si>
  <si>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</si>
  <si>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</si>
  <si>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</si>
  <si>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</si>
  <si>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</si>
  <si>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</si>
  <si>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</si>
  <si>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</si>
  <si>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</si>
  <si>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</si>
  <si>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</si>
  <si>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</si>
  <si>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</si>
  <si>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</si>
  <si>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</si>
  <si>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</si>
  <si>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</si>
  <si>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</si>
  <si>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</si>
  <si>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</si>
  <si>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</si>
  <si>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</si>
  <si>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</si>
  <si>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</si>
  <si>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</si>
  <si>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</si>
  <si>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</si>
  <si>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</si>
  <si>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</si>
  <si>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</si>
  <si>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</si>
  <si>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</si>
  <si>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</si>
  <si>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</si>
  <si>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</si>
  <si>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</si>
  <si>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</si>
  <si>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</si>
  <si>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</si>
  <si>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</si>
  <si>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</si>
  <si>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</si>
  <si>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</si>
  <si>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</si>
  <si>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</si>
  <si>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</si>
  <si>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</si>
  <si>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</si>
  <si>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</si>
  <si>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</si>
  <si>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</si>
  <si>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</si>
  <si>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</si>
  <si>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</si>
  <si>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</si>
  <si>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</si>
  <si>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</si>
  <si>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</si>
  <si>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</si>
  <si>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</si>
  <si>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</si>
  <si>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</si>
  <si>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</si>
  <si>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</si>
  <si>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</si>
  <si>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</si>
  <si>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</si>
  <si>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</si>
  <si>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</si>
  <si>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</si>
  <si>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</si>
  <si>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</si>
  <si>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</si>
  <si>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</si>
  <si>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</si>
  <si>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</si>
  <si>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</si>
  <si>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</si>
  <si>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</si>
  <si>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</si>
  <si>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</si>
  <si>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</si>
  <si>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</si>
  <si>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</si>
  <si>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</si>
  <si>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</si>
  <si>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</si>
  <si>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</si>
  <si>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</si>
  <si>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</si>
  <si>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</si>
  <si>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</si>
  <si>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</si>
  <si>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</si>
  <si>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</si>
  <si>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</si>
  <si>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</si>
  <si>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</si>
  <si>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</si>
  <si>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</si>
  <si>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</si>
  <si>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</si>
  <si>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</si>
  <si>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</si>
  <si>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</si>
  <si>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</si>
  <si>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</si>
  <si>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</si>
  <si>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</si>
  <si>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</si>
  <si>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</si>
  <si>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</si>
  <si>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</si>
  <si>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</si>
  <si>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</si>
  <si>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</si>
  <si>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</si>
  <si>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</si>
  <si>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</si>
  <si>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</si>
  <si>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</si>
  <si>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</si>
  <si>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</si>
  <si>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</si>
  <si>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</si>
  <si>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</si>
  <si>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</si>
  <si>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</si>
  <si>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</si>
  <si>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</si>
  <si>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</si>
  <si>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</si>
  <si>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</si>
  <si>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</si>
  <si>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</si>
  <si>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</si>
  <si>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</si>
  <si>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</si>
  <si>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</si>
  <si>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</si>
  <si>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</si>
  <si>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</si>
  <si>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</si>
  <si>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</si>
  <si>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</si>
  <si>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</si>
  <si>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</si>
  <si>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</si>
  <si>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</si>
  <si>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</si>
  <si>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</si>
  <si>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</si>
  <si>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</si>
  <si>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</si>
  <si>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</si>
  <si>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</si>
  <si>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</si>
  <si>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</si>
  <si>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</si>
  <si>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</si>
  <si>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</si>
  <si>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</si>
  <si>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</si>
  <si>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</si>
  <si>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</si>
  <si>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</si>
  <si>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</si>
  <si>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</si>
  <si>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</si>
  <si>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</si>
  <si>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</si>
  <si>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</si>
  <si>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</si>
  <si>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</si>
  <si>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</si>
  <si>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</si>
  <si>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</si>
  <si>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</si>
  <si>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</si>
  <si>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</si>
  <si>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</si>
  <si>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</si>
  <si>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</si>
  <si>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</si>
  <si>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</si>
  <si>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</si>
  <si>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</si>
  <si>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</si>
  <si>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</si>
  <si>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</si>
  <si>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</si>
  <si>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</si>
  <si>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</si>
  <si>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</si>
  <si>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</si>
  <si>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</si>
  <si>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</si>
  <si>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</si>
  <si>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</si>
  <si>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</si>
  <si>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</si>
  <si>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</si>
  <si>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</si>
  <si>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</si>
  <si>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</si>
  <si>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</si>
  <si>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</si>
  <si>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</si>
  <si>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</si>
  <si>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</si>
  <si>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</si>
  <si>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</si>
  <si>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</si>
  <si>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</si>
  <si>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</si>
  <si>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</si>
  <si>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</si>
  <si>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</si>
  <si>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</si>
  <si>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</si>
  <si>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</si>
  <si>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</si>
  <si>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</si>
  <si>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</si>
  <si>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</si>
  <si>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</si>
  <si>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</si>
  <si>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</si>
  <si>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</si>
  <si>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</si>
  <si>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</si>
  <si>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</si>
  <si>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</si>
  <si>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</si>
  <si>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</si>
  <si>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</si>
  <si>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</si>
  <si>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</si>
  <si>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</si>
  <si>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</si>
  <si>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</si>
  <si>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</si>
  <si>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</si>
  <si>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</si>
  <si>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</si>
  <si>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</si>
  <si>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</si>
  <si>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</si>
  <si>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</si>
  <si>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</si>
  <si>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</si>
  <si>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</si>
  <si>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</si>
  <si>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</si>
  <si>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</si>
  <si>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</si>
  <si>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</si>
  <si>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</si>
  <si>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</si>
  <si>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</si>
  <si>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</si>
  <si>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</si>
  <si>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</si>
  <si>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</si>
  <si>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</si>
  <si>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</si>
  <si>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</si>
  <si>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</si>
  <si>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</si>
  <si>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</si>
  <si>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</si>
  <si>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</si>
  <si>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</si>
  <si>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</si>
  <si>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</si>
  <si>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</si>
  <si>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</si>
  <si>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</si>
  <si>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</si>
  <si>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</si>
  <si>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</si>
  <si>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</si>
  <si>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</si>
  <si>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</si>
  <si>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</si>
  <si>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</si>
  <si>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</si>
  <si>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</si>
  <si>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</si>
  <si>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</si>
  <si>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</si>
  <si>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</si>
  <si>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</si>
  <si>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</si>
  <si>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</si>
  <si>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</si>
  <si>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</si>
  <si>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</si>
  <si>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</si>
  <si>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</si>
  <si>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</si>
  <si>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</si>
  <si>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</si>
  <si>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</si>
  <si>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</si>
  <si>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</si>
  <si>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</si>
  <si>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</si>
  <si>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</si>
  <si>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</si>
  <si>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</si>
  <si>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</si>
  <si>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</si>
  <si>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</si>
  <si>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</si>
  <si>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</si>
  <si>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</si>
  <si>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</si>
  <si>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</si>
  <si>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</si>
  <si>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</si>
  <si>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</si>
  <si>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</si>
  <si>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</si>
  <si>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</si>
  <si>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</si>
  <si>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</si>
  <si>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</si>
  <si>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</si>
  <si>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</si>
  <si>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</si>
  <si>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</si>
  <si>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</si>
  <si>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</si>
  <si>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</si>
  <si>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</si>
  <si>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</si>
  <si>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</si>
  <si>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</si>
  <si>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</si>
  <si>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</si>
  <si>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</si>
  <si>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</si>
  <si>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</si>
  <si>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</si>
  <si>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</si>
  <si>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</si>
  <si>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</si>
  <si>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</si>
  <si>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</si>
  <si>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</si>
  <si>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</si>
  <si>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</si>
  <si>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</si>
  <si>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</si>
  <si>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</si>
  <si>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</si>
  <si>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</si>
  <si>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</si>
  <si>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</si>
  <si>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</si>
  <si>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</si>
  <si>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</si>
  <si>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</si>
  <si>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</si>
  <si>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</si>
  <si>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</si>
  <si>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</si>
  <si>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</si>
  <si>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</si>
  <si>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</si>
  <si>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</si>
  <si>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</si>
  <si>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</si>
  <si>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</si>
  <si>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</si>
  <si>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</si>
  <si>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</si>
  <si>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</si>
  <si>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</si>
  <si>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</si>
  <si>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</si>
  <si>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</si>
  <si>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</si>
  <si>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</si>
  <si>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</si>
  <si>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</si>
  <si>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</si>
  <si>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</si>
  <si>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</si>
  <si>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</si>
  <si>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</si>
  <si>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</si>
  <si>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</si>
  <si>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</si>
  <si>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</si>
  <si>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</si>
  <si>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</si>
  <si>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</si>
  <si>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</si>
  <si>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</si>
  <si>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</si>
  <si>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</si>
  <si>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</si>
  <si>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</si>
  <si>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</si>
  <si>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</si>
  <si>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</si>
  <si>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</si>
  <si>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</si>
  <si>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</si>
  <si>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</si>
  <si>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</si>
  <si>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</si>
  <si>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</si>
  <si>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</si>
  <si>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</si>
  <si>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</si>
  <si>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</si>
  <si>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</si>
  <si>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</si>
  <si>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</si>
  <si>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</si>
  <si>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</si>
  <si>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</si>
  <si>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</si>
  <si>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</si>
  <si>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</si>
  <si>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</si>
  <si>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</si>
  <si>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</si>
  <si>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</si>
  <si>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</si>
  <si>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</si>
  <si>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</si>
  <si>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</si>
  <si>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</si>
  <si>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</si>
  <si>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</si>
  <si>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</si>
  <si>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</si>
  <si>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</si>
  <si>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</si>
  <si>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</si>
  <si>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</si>
  <si>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</si>
  <si>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</si>
  <si>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</si>
  <si>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</si>
  <si>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</si>
  <si>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</si>
  <si>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</si>
  <si>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</si>
  <si>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</si>
  <si>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</si>
  <si>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</si>
  <si>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</si>
  <si>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</si>
  <si>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</si>
  <si>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</si>
  <si>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</si>
  <si>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</si>
  <si>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</si>
  <si>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</si>
  <si>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</si>
  <si>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</si>
  <si>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</si>
  <si>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</si>
  <si>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</si>
  <si>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</si>
  <si>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</si>
  <si>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</si>
  <si>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</si>
  <si>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</si>
  <si>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</si>
  <si>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</si>
  <si>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</si>
  <si>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</si>
  <si>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</si>
  <si>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</si>
  <si>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</si>
  <si>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</si>
  <si>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</si>
  <si>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</si>
  <si>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</si>
  <si>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</si>
  <si>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</si>
  <si>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</si>
  <si>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</si>
  <si>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</si>
  <si>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</si>
  <si>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</si>
  <si>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</si>
  <si>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</si>
  <si>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</si>
  <si>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</si>
  <si>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</si>
  <si>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</si>
  <si>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</si>
  <si>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</si>
  <si>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</si>
  <si>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</si>
  <si>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</si>
  <si>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</si>
  <si>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</si>
  <si>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</si>
  <si>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</si>
  <si>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</si>
  <si>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</si>
  <si>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</si>
  <si>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</si>
  <si>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</si>
  <si>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</si>
  <si>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</si>
  <si>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</si>
  <si>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</si>
  <si>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</si>
  <si>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</si>
  <si>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</si>
  <si>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</si>
  <si>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</si>
  <si>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</si>
  <si>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</si>
  <si>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</si>
  <si>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</si>
  <si>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</si>
  <si>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</si>
  <si>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</si>
  <si>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</si>
  <si>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</si>
  <si>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</si>
  <si>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</si>
  <si>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</si>
  <si>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</si>
  <si>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</si>
  <si>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</si>
  <si>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</si>
  <si>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</si>
  <si>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</si>
  <si>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</si>
  <si>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</si>
  <si>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</si>
  <si>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</si>
  <si>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</si>
  <si>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</si>
  <si>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</si>
  <si>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</si>
  <si>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</si>
  <si>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</si>
  <si>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</si>
  <si>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</si>
  <si>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</si>
  <si>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</si>
  <si>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</si>
  <si>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</si>
  <si>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</si>
  <si>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</si>
  <si>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</si>
  <si>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</si>
  <si>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</si>
  <si>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</si>
  <si>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</si>
  <si>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</si>
  <si>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</si>
  <si>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</si>
  <si>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</si>
  <si>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</si>
  <si>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</si>
  <si>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</si>
  <si>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</si>
  <si>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</si>
  <si>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</si>
  <si>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</si>
  <si>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</si>
  <si>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</si>
  <si>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</si>
  <si>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</si>
  <si>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</si>
  <si>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</si>
  <si>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</si>
  <si>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</si>
  <si>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</si>
  <si>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</si>
  <si>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</si>
  <si>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</si>
  <si>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</si>
  <si>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</si>
  <si>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</si>
  <si>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</si>
  <si>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</si>
  <si>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</si>
  <si>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</si>
  <si>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</si>
  <si>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</si>
  <si>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</si>
  <si>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</si>
  <si>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</si>
  <si>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</si>
  <si>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</si>
  <si>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</si>
  <si>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</si>
  <si>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</si>
  <si>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</si>
  <si>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</si>
  <si>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</si>
  <si>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</si>
  <si>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</si>
  <si>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</si>
  <si>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</si>
  <si>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</si>
  <si>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</si>
  <si>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</si>
  <si>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</si>
  <si>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</si>
  <si>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</si>
  <si>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</si>
  <si>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</si>
  <si>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</si>
  <si>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</si>
  <si>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</si>
  <si>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</si>
  <si>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</si>
  <si>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</si>
  <si>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</si>
  <si>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</si>
  <si>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</si>
  <si>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</si>
  <si>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</si>
  <si>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</si>
  <si>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</si>
  <si>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</si>
  <si>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</si>
  <si>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</si>
  <si>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</si>
  <si>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</si>
  <si>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</si>
  <si>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</si>
  <si>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</si>
  <si>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</si>
  <si>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</si>
  <si>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</si>
  <si>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</si>
  <si>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</si>
  <si>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</si>
  <si>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</si>
  <si>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</si>
  <si>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</si>
  <si>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</si>
  <si>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</si>
  <si>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</si>
  <si>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</si>
  <si>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</si>
  <si>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</si>
  <si>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</si>
  <si>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</si>
  <si>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</si>
  <si>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</si>
  <si>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</si>
  <si>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</si>
  <si>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</si>
  <si>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</si>
  <si>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</si>
  <si>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</si>
  <si>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</si>
  <si>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</si>
  <si>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</si>
  <si>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</si>
  <si>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</si>
  <si>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</si>
  <si>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</si>
  <si>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</si>
  <si>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</si>
  <si>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</si>
  <si>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</si>
  <si>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</si>
  <si>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</si>
  <si>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</si>
  <si>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</si>
  <si>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</si>
  <si>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</si>
  <si>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</si>
  <si>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</si>
  <si>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</si>
  <si>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</si>
  <si>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</si>
  <si>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</si>
  <si>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</si>
  <si>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</si>
  <si>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</si>
  <si>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</si>
  <si>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</si>
  <si>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</si>
  <si>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</si>
  <si>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</si>
  <si>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</si>
  <si>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</si>
  <si>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</si>
  <si>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</si>
  <si>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</si>
  <si>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</si>
  <si>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</si>
  <si>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</si>
  <si>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</si>
  <si>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</si>
  <si>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</si>
  <si>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</si>
  <si>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</si>
  <si>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</si>
  <si>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</si>
  <si>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</si>
  <si>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</si>
  <si>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</si>
  <si>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</si>
  <si>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</si>
  <si>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</si>
  <si>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</si>
  <si>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</si>
  <si>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</si>
  <si>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</si>
  <si>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</si>
  <si>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</si>
  <si>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</si>
  <si>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</si>
  <si>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</si>
  <si>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</si>
  <si>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</si>
  <si>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</si>
  <si>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</si>
  <si>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</si>
  <si>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</si>
  <si>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</si>
  <si>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</si>
  <si>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</si>
  <si>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</si>
  <si>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</si>
  <si>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</si>
  <si>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</si>
  <si>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</si>
  <si>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</si>
  <si>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</si>
  <si>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</si>
  <si>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</si>
  <si>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</si>
  <si>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</si>
  <si>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</si>
  <si>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</si>
  <si>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</si>
  <si>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</si>
  <si>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</si>
  <si>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</si>
  <si>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</si>
  <si>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</si>
  <si>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</si>
  <si>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</si>
  <si>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</si>
  <si>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</si>
  <si>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</si>
  <si>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</si>
  <si>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</si>
  <si>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</si>
  <si>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</si>
  <si>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</si>
  <si>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</si>
  <si>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</si>
  <si>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</si>
  <si>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</si>
  <si>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</si>
  <si>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</si>
  <si>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</si>
  <si>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</si>
  <si>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</si>
  <si>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</si>
  <si>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</si>
  <si>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</si>
  <si>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</si>
  <si>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</si>
  <si>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</si>
  <si>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</si>
  <si>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</si>
  <si>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</si>
  <si>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</si>
  <si>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</si>
  <si>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</si>
  <si>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</si>
  <si>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</si>
  <si>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</si>
  <si>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</si>
  <si>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</si>
  <si>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</si>
  <si>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</si>
  <si>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</si>
  <si>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</si>
  <si>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</si>
  <si>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</si>
  <si>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</si>
  <si>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</si>
  <si>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</si>
  <si>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</si>
  <si>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</si>
  <si>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</si>
  <si>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</si>
  <si>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</si>
  <si>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</si>
  <si>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</si>
  <si>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</si>
  <si>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</si>
  <si>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</si>
  <si>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</si>
  <si>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</si>
  <si>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</si>
  <si>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</si>
  <si>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</si>
  <si>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</si>
  <si>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</si>
  <si>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</si>
  <si>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</si>
  <si>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</si>
  <si>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</si>
  <si>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</si>
  <si>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</si>
  <si>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</si>
  <si>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</si>
  <si>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</si>
  <si>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</si>
  <si>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</si>
  <si>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</si>
  <si>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</si>
  <si>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</si>
  <si>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</si>
  <si>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</si>
  <si>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</si>
  <si>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</si>
  <si>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</si>
  <si>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</si>
  <si>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</si>
  <si>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</si>
  <si>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</si>
  <si>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</si>
  <si>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</si>
  <si>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</si>
  <si>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</si>
  <si>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</si>
  <si>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</si>
  <si>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</si>
  <si>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</si>
  <si>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</si>
  <si>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</si>
  <si>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</si>
  <si>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</si>
  <si>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</si>
  <si>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</si>
  <si>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</si>
  <si>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</si>
  <si>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</si>
  <si>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</si>
  <si>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</si>
  <si>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</si>
  <si>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</si>
  <si>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</si>
  <si>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</si>
  <si>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</si>
  <si>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</si>
  <si>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</si>
  <si>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</si>
  <si>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</si>
  <si>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</si>
  <si>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</si>
  <si>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</si>
  <si>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</si>
  <si>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</si>
  <si>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</si>
  <si>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</si>
  <si>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</si>
  <si>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</si>
  <si>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</si>
  <si>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</si>
  <si>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</si>
  <si>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</si>
  <si>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</si>
  <si>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</si>
  <si>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</si>
  <si>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</si>
  <si>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</si>
  <si>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</si>
  <si>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</si>
  <si>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</si>
  <si>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</si>
  <si>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</si>
  <si>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</si>
  <si>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</si>
  <si>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</si>
  <si>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</si>
  <si>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</si>
  <si>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</si>
  <si>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</si>
  <si>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</si>
  <si>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</si>
  <si>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</si>
  <si>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</si>
  <si>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</si>
  <si>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</si>
  <si>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</si>
  <si>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</si>
  <si>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</si>
  <si>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</si>
  <si>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</si>
  <si>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</si>
  <si>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</si>
  <si>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</si>
  <si>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</si>
  <si>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</si>
  <si>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</si>
  <si>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</si>
  <si>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</si>
  <si>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</si>
  <si>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</si>
  <si>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</si>
  <si>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</si>
  <si>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</si>
  <si>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</si>
  <si>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</si>
  <si>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</si>
  <si>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</si>
  <si>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</si>
  <si>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</si>
  <si>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</si>
  <si>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</si>
  <si>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</si>
  <si>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</si>
  <si>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</si>
  <si>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</si>
  <si>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</si>
  <si>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</si>
  <si>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</si>
  <si>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</si>
  <si>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</si>
  <si>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</si>
  <si>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</si>
  <si>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</si>
  <si>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</si>
  <si>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</si>
  <si>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</si>
  <si>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</si>
  <si>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</si>
  <si>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</si>
  <si>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</si>
  <si>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</si>
  <si>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</si>
  <si>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</si>
  <si>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</si>
  <si>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</si>
  <si>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</si>
  <si>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</si>
  <si>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</si>
  <si>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</si>
  <si>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</si>
  <si>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</si>
  <si>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</si>
  <si>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</si>
  <si>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</si>
  <si>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</si>
  <si>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</si>
  <si>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</si>
  <si>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</si>
  <si>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</si>
  <si>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</si>
  <si>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</si>
  <si>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</si>
  <si>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</si>
  <si>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</si>
  <si>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</si>
  <si>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</si>
  <si>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</si>
  <si>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</si>
  <si>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</si>
  <si>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</si>
  <si>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</si>
  <si>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</si>
  <si>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</si>
  <si>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</si>
  <si>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</si>
  <si>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</si>
  <si>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</si>
  <si>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</si>
  <si>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</si>
  <si>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</si>
  <si>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</si>
  <si>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</si>
  <si>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</si>
  <si>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</si>
  <si>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</si>
  <si>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</si>
  <si>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</si>
  <si>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</si>
  <si>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</si>
  <si>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</si>
  <si>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</si>
  <si>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</si>
  <si>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</si>
  <si>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</si>
  <si>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</si>
  <si>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</si>
  <si>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</si>
  <si>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</si>
  <si>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</si>
  <si>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</si>
  <si>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</si>
  <si>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</si>
  <si>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</si>
  <si>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</si>
  <si>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</si>
  <si>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</si>
  <si>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</si>
  <si>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</si>
  <si>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</si>
  <si>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</si>
  <si>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</si>
  <si>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</si>
  <si>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</si>
  <si>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</si>
  <si>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</si>
  <si>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</si>
  <si>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</si>
  <si>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</si>
  <si>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</si>
  <si>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</si>
  <si>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</si>
  <si>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</si>
  <si>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</si>
  <si>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</si>
  <si>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</si>
  <si>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</si>
  <si>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</si>
  <si>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</si>
  <si>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</si>
  <si>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</si>
  <si>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</si>
  <si>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</si>
  <si>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</si>
  <si>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</si>
  <si>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</si>
  <si>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</si>
  <si>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</si>
  <si>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</si>
  <si>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</si>
  <si>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</si>
  <si>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</si>
  <si>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</si>
  <si>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</si>
  <si>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</si>
  <si>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</si>
  <si>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</si>
  <si>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</si>
  <si>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</si>
  <si>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</si>
  <si>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</si>
  <si>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</si>
  <si>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</si>
  <si>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</si>
  <si>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</si>
  <si>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</si>
  <si>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</si>
  <si>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</si>
  <si>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</si>
  <si>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</si>
  <si>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</si>
  <si>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</si>
  <si>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</si>
  <si>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</si>
  <si>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</si>
  <si>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</si>
  <si>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</si>
  <si>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</si>
  <si>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</si>
  <si>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</si>
  <si>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</si>
  <si>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</si>
  <si>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</si>
  <si>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</si>
  <si>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</si>
  <si>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</si>
  <si>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</si>
  <si>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</si>
  <si>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</si>
  <si>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</si>
  <si>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</si>
  <si>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</si>
  <si>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</si>
  <si>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</si>
  <si>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</si>
  <si>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</si>
  <si>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</si>
  <si>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</si>
  <si>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</si>
  <si>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</si>
  <si>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</si>
  <si>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</si>
  <si>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</si>
  <si>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</si>
  <si>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</si>
  <si>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</si>
  <si>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</si>
  <si>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</si>
  <si>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</si>
  <si>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</si>
  <si>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</si>
  <si>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</si>
  <si>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</si>
  <si>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</si>
  <si>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</si>
  <si>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</si>
  <si>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</si>
  <si>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</si>
  <si>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</si>
  <si>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</si>
  <si>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</si>
  <si>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</si>
  <si>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</si>
  <si>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</si>
  <si>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</si>
  <si>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</si>
  <si>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</si>
  <si>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</si>
  <si>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</si>
  <si>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</si>
  <si>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</si>
  <si>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</si>
  <si>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</si>
  <si>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</si>
  <si>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</si>
  <si>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</si>
  <si>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</si>
  <si>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</si>
  <si>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</si>
  <si>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</si>
  <si>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</si>
  <si>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</si>
  <si>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</si>
  <si>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</si>
  <si>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</si>
  <si>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</si>
  <si>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</si>
  <si>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</si>
  <si>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</si>
  <si>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</si>
  <si>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</si>
  <si>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</si>
  <si>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</si>
  <si>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</si>
  <si>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</si>
  <si>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</si>
  <si>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</si>
  <si>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</si>
  <si>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</si>
  <si>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</si>
  <si>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</si>
  <si>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</si>
  <si>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</si>
  <si>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</si>
  <si>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</si>
  <si>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</si>
  <si>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</si>
  <si>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</si>
  <si>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</si>
  <si>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</si>
  <si>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</si>
  <si>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</si>
  <si>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</si>
  <si>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</si>
  <si>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</si>
  <si>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</si>
  <si>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</si>
  <si>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</si>
  <si>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</si>
  <si>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</si>
  <si>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</si>
  <si>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</si>
  <si>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</si>
  <si>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</si>
  <si>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</si>
  <si>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</si>
  <si>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</si>
  <si>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</si>
  <si>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</si>
  <si>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</si>
  <si>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</si>
  <si>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</si>
  <si>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</si>
  <si>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</si>
  <si>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</si>
  <si>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</si>
  <si>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</si>
  <si>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</si>
  <si>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</si>
  <si>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</si>
  <si>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</si>
  <si>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</si>
  <si>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</si>
  <si>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</si>
  <si>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</si>
  <si>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</si>
  <si>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</si>
  <si>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</si>
  <si>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</si>
  <si>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</si>
  <si>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</si>
  <si>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</si>
  <si>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</si>
  <si>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</si>
  <si>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</si>
  <si>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</si>
  <si>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</si>
  <si>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</si>
  <si>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</si>
  <si>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</si>
  <si>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</si>
  <si>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</si>
  <si>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</si>
  <si>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</si>
  <si>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</si>
  <si>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</si>
  <si>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</si>
  <si>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</si>
  <si>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</si>
  <si>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</si>
  <si>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</si>
  <si>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</si>
  <si>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</si>
  <si>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</si>
  <si>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</si>
  <si>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</si>
  <si>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</si>
  <si>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</si>
  <si>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</si>
  <si>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</si>
  <si>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</si>
  <si>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</si>
  <si>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</si>
  <si>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</si>
  <si>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</si>
  <si>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</si>
  <si>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</si>
  <si>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</si>
  <si>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</si>
  <si>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</si>
  <si>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</si>
  <si>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</si>
  <si>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</si>
  <si>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</si>
  <si>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</si>
  <si>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</si>
  <si>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</si>
  <si>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</si>
  <si>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</si>
  <si>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</si>
  <si>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</si>
  <si>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</si>
  <si>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</si>
  <si>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</si>
  <si>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</si>
  <si>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</si>
  <si>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</si>
  <si>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</si>
  <si>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</si>
  <si>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</si>
  <si>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</si>
  <si>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</si>
  <si>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</si>
  <si>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</si>
  <si>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</si>
  <si>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</si>
  <si>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</si>
  <si>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</si>
  <si>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</si>
  <si>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</si>
  <si>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</si>
  <si>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</si>
  <si>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</si>
  <si>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</si>
  <si>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</si>
  <si>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</si>
  <si>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</si>
  <si>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</si>
  <si>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</si>
  <si>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</si>
  <si>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</si>
  <si>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</si>
  <si>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</si>
  <si>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</si>
  <si>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</si>
  <si>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</si>
  <si>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</si>
  <si>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</si>
  <si>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</si>
  <si>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</si>
  <si>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</si>
  <si>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</si>
  <si>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</si>
  <si>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</si>
  <si>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</si>
  <si>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</si>
  <si>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</si>
  <si>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</si>
  <si>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</si>
  <si>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</si>
  <si>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</si>
  <si>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</si>
  <si>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</si>
  <si>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</si>
  <si>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</si>
  <si>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</si>
  <si>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</si>
  <si>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</si>
  <si>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</si>
  <si>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</si>
  <si>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</si>
  <si>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</si>
  <si>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</si>
  <si>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</si>
  <si>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</si>
  <si>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</si>
  <si>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</si>
  <si>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</si>
  <si>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</si>
  <si>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</si>
  <si>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</si>
  <si>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</si>
  <si>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</si>
  <si>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</si>
  <si>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</si>
  <si>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</si>
  <si>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</si>
  <si>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</si>
  <si>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</si>
  <si>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</si>
  <si>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</si>
  <si>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</si>
  <si>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</si>
  <si>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</si>
  <si>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</si>
  <si>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</si>
  <si>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</si>
  <si>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</si>
  <si>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</si>
  <si>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</si>
  <si>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</si>
  <si>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</si>
  <si>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</si>
  <si>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</si>
  <si>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</si>
  <si>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</si>
  <si>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</si>
  <si>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</si>
  <si>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</si>
  <si>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</si>
  <si>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</si>
  <si>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</si>
  <si>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</si>
  <si>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</si>
  <si>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</si>
  <si>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</si>
  <si>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</si>
  <si>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</si>
  <si>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</si>
  <si>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</si>
  <si>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</si>
  <si>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</si>
  <si>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</si>
  <si>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</si>
  <si>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</si>
  <si>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</si>
  <si>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</si>
  <si>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</si>
  <si>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</si>
  <si>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</si>
  <si>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</si>
  <si>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</si>
  <si>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</si>
  <si>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</si>
  <si>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</si>
  <si>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</si>
  <si>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</si>
  <si>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</si>
  <si>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</si>
  <si>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</si>
  <si>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</si>
  <si>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</si>
  <si>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</si>
  <si>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</si>
  <si>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</si>
  <si>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</si>
  <si>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</si>
  <si>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</si>
  <si>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</si>
  <si>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</si>
  <si>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</si>
  <si>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</si>
  <si>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</si>
  <si>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</si>
  <si>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</si>
  <si>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</si>
  <si>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</si>
  <si>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</si>
  <si>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</si>
  <si>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</si>
  <si>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</si>
  <si>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</si>
  <si>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</si>
  <si>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</si>
  <si>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</si>
  <si>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</si>
  <si>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</si>
  <si>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</si>
  <si>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</si>
  <si>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</si>
  <si>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</si>
  <si>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</si>
  <si>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</si>
  <si>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</si>
  <si>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</si>
  <si>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</si>
  <si>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</si>
  <si>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</si>
  <si>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</si>
  <si>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</si>
  <si>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</si>
  <si>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</si>
  <si>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</si>
  <si>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</si>
  <si>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</si>
  <si>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</si>
  <si>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</si>
  <si>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</si>
  <si>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</si>
  <si>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</si>
  <si>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</si>
  <si>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</si>
  <si>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</si>
  <si>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</si>
  <si>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</si>
  <si>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</si>
  <si>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</si>
  <si>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</si>
  <si>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</si>
  <si>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</si>
  <si>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</si>
  <si>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</si>
  <si>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</si>
  <si>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</si>
  <si>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</si>
  <si>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</si>
  <si>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</si>
  <si>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</si>
  <si>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</si>
  <si>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</si>
  <si>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</si>
  <si>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</si>
  <si>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</si>
  <si>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</si>
  <si>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</si>
  <si>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</si>
  <si>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</si>
  <si>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</si>
  <si>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</si>
  <si>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</si>
  <si>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</si>
  <si>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</si>
  <si>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</si>
  <si>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</si>
  <si>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</si>
  <si>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</si>
  <si>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</si>
  <si>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</si>
  <si>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</si>
  <si>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</si>
  <si>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</si>
  <si>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</si>
  <si>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</si>
  <si>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</si>
  <si>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</si>
  <si>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</si>
  <si>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</si>
  <si>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</si>
  <si>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</si>
  <si>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</si>
  <si>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</si>
  <si>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</si>
  <si>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</si>
  <si>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</si>
  <si>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</si>
  <si>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</si>
  <si>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</si>
  <si>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</si>
  <si>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</si>
  <si>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</si>
  <si>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</si>
  <si>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</si>
  <si>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</si>
  <si>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</si>
  <si>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</si>
  <si>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</si>
  <si>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</si>
  <si>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</si>
  <si>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</si>
  <si>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</si>
  <si>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</si>
  <si>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</si>
  <si>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</si>
  <si>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</si>
  <si>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</si>
  <si>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</si>
  <si>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</si>
  <si>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</si>
  <si>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</si>
  <si>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</si>
  <si>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</si>
  <si>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</si>
  <si>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</si>
  <si>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</si>
  <si>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</si>
  <si>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</si>
  <si>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</si>
  <si>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</si>
  <si>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</si>
  <si>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</si>
  <si>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</si>
  <si>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</si>
  <si>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</si>
  <si>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</si>
  <si>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</si>
  <si>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</si>
  <si>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</si>
  <si>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</si>
  <si>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</si>
  <si>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</si>
  <si>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</si>
  <si>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</si>
  <si>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</si>
  <si>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</si>
  <si>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</si>
  <si>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</si>
  <si>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</si>
  <si>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</si>
  <si>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</si>
  <si>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</si>
  <si>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</si>
  <si>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</si>
  <si>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</si>
  <si>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</si>
  <si>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</si>
  <si>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</si>
  <si>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</si>
  <si>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</si>
  <si>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</si>
  <si>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</si>
  <si>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</si>
  <si>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</si>
  <si>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</si>
  <si>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</si>
  <si>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</si>
  <si>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</si>
  <si>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</si>
  <si>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</si>
  <si>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</si>
  <si>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</si>
  <si>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</si>
  <si>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</si>
  <si>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</si>
  <si>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</si>
  <si>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</si>
  <si>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</si>
  <si>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</si>
  <si>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</si>
  <si>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</si>
  <si>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</si>
  <si>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</si>
  <si>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</si>
  <si>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</si>
  <si>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</si>
  <si>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</si>
  <si>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</si>
  <si>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</si>
  <si>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</si>
  <si>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</si>
  <si>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</si>
  <si>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</si>
  <si>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</si>
  <si>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</si>
  <si>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</si>
  <si>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</si>
  <si>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</si>
  <si>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</si>
  <si>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</si>
  <si>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</si>
  <si>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</si>
  <si>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</si>
  <si>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</si>
  <si>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</si>
  <si>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</si>
  <si>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</si>
  <si>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</si>
  <si>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</si>
  <si>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</si>
  <si>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</si>
  <si>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</si>
  <si>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</si>
  <si>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</si>
  <si>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</si>
  <si>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</si>
  <si>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</si>
  <si>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</si>
  <si>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</si>
  <si>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</si>
  <si>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</si>
  <si>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</si>
  <si>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</si>
  <si>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</si>
  <si>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</si>
  <si>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</si>
  <si>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</si>
  <si>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</si>
  <si>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</si>
  <si>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</si>
  <si>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</si>
  <si>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</si>
  <si>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</si>
  <si>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</si>
  <si>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</si>
  <si>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</si>
  <si>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</si>
  <si>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</si>
  <si>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</si>
  <si>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</si>
  <si>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</si>
  <si>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</si>
  <si>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</si>
  <si>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</si>
  <si>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</si>
  <si>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</si>
  <si>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</si>
  <si>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</si>
  <si>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</si>
  <si>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</si>
  <si>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</si>
  <si>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</si>
  <si>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</si>
  <si>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</si>
  <si>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</si>
  <si>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</si>
  <si>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</si>
  <si>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</si>
  <si>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</si>
  <si>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</si>
  <si>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</si>
  <si>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</si>
  <si>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</si>
  <si>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</si>
  <si>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</si>
  <si>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</si>
  <si>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</si>
  <si>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</si>
  <si>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</si>
  <si>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</si>
  <si>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</si>
  <si>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</si>
  <si>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</si>
  <si>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</si>
  <si>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</si>
  <si>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</si>
  <si>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</si>
  <si>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</si>
  <si>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</si>
  <si>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</si>
  <si>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</si>
  <si>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</si>
  <si>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</si>
  <si>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</si>
  <si>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</si>
  <si>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</si>
  <si>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</si>
  <si>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</si>
  <si>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</si>
  <si>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</si>
  <si>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</si>
  <si>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</si>
  <si>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</si>
  <si>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</si>
  <si>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</si>
  <si>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</si>
  <si>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</si>
  <si>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</si>
  <si>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</si>
  <si>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</si>
  <si>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</si>
  <si>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</si>
  <si>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</si>
  <si>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</si>
  <si>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</si>
  <si>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</si>
  <si>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</si>
  <si>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</si>
  <si>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</si>
  <si>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</si>
  <si>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</si>
  <si>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</si>
  <si>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</si>
  <si>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</si>
  <si>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</si>
  <si>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</si>
  <si>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</si>
  <si>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</si>
  <si>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</si>
  <si>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</si>
  <si>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</si>
  <si>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</si>
  <si>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</si>
  <si>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</si>
  <si>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</si>
  <si>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</si>
  <si>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</si>
  <si>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</si>
  <si>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</si>
  <si>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</si>
  <si>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</si>
  <si>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</si>
  <si>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</si>
  <si>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</si>
  <si>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</si>
  <si>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</si>
  <si>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</si>
  <si>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</si>
  <si>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</si>
  <si>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</si>
  <si>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</si>
  <si>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</si>
  <si>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</si>
  <si>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</si>
  <si>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</si>
  <si>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</si>
  <si>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</si>
  <si>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</si>
  <si>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</si>
  <si>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</si>
  <si>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</si>
  <si>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</si>
  <si>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</si>
  <si>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</si>
  <si>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</si>
  <si>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</si>
  <si>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</si>
  <si>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</si>
  <si>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</si>
  <si>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</si>
  <si>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</si>
  <si>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</si>
  <si>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</si>
  <si>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</si>
  <si>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</si>
  <si>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</si>
  <si>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</si>
  <si>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</si>
  <si>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</si>
  <si>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</si>
  <si>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</si>
  <si>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</si>
  <si>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</si>
  <si>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</si>
  <si>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</si>
  <si>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</si>
  <si>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</si>
  <si>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</si>
  <si>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</si>
  <si>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</si>
  <si>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</si>
  <si>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</si>
  <si>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</si>
  <si>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</si>
  <si>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</si>
  <si>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</si>
  <si>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</si>
  <si>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</si>
  <si>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</si>
  <si>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</si>
  <si>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</si>
  <si>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</si>
  <si>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</si>
  <si>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</si>
  <si>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</si>
  <si>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</si>
  <si>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</si>
  <si>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</si>
  <si>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</si>
  <si>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</si>
  <si>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</si>
  <si>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</si>
  <si>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</si>
  <si>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</si>
  <si>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</si>
  <si>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</si>
  <si>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</si>
  <si>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</si>
  <si>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</si>
  <si>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</si>
  <si>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</si>
  <si>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</si>
  <si>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</si>
  <si>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</si>
  <si>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</si>
  <si>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</si>
  <si>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</si>
  <si>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</si>
  <si>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</si>
  <si>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</si>
  <si>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</si>
  <si>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</si>
  <si>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</si>
  <si>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</si>
  <si>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</si>
  <si>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</si>
  <si>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</si>
  <si>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</si>
  <si>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</si>
  <si>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</si>
  <si>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</si>
  <si>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</si>
  <si>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</si>
  <si>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</si>
  <si>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</si>
  <si>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</si>
  <si>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</si>
  <si>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</si>
  <si>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</si>
  <si>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</si>
  <si>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</si>
  <si>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</si>
  <si>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</si>
  <si>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</si>
  <si>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</si>
  <si>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</si>
  <si>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</si>
  <si>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</si>
  <si>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</si>
  <si>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</si>
  <si>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</si>
  <si>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</si>
  <si>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</si>
  <si>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</si>
  <si>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</si>
  <si>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</si>
  <si>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</si>
  <si>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</si>
  <si>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</si>
  <si>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</si>
  <si>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</si>
  <si>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</si>
  <si>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</si>
  <si>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</si>
  <si>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</si>
  <si>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</si>
  <si>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</si>
  <si>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</si>
  <si>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</si>
  <si>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</si>
  <si>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</si>
  <si>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</si>
  <si>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</si>
  <si>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</si>
  <si>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</si>
  <si>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</si>
  <si>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</si>
  <si>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</si>
  <si>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</si>
  <si>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</si>
  <si>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</si>
  <si>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</si>
  <si>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</si>
  <si>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</si>
  <si>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</si>
  <si>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</si>
  <si>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</si>
  <si>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</si>
  <si>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</si>
  <si>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</si>
  <si>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</si>
  <si>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</si>
  <si>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</si>
  <si>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</si>
  <si>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</si>
  <si>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</si>
  <si>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</si>
  <si>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</si>
  <si>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</si>
  <si>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</si>
  <si>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</si>
  <si>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</si>
  <si>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</si>
  <si>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</si>
  <si>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</si>
  <si>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</si>
  <si>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</si>
  <si>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</si>
  <si>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</si>
  <si>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</si>
  <si>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</si>
  <si>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</si>
  <si>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</si>
  <si>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</si>
  <si>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</si>
  <si>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</si>
  <si>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</si>
  <si>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</si>
  <si>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</si>
  <si>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</si>
  <si>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</si>
  <si>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</si>
  <si>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</si>
  <si>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</si>
  <si>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</si>
  <si>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</si>
  <si>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</si>
  <si>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</si>
  <si>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</si>
  <si>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</si>
  <si>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</si>
  <si>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</si>
  <si>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</si>
  <si>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</si>
  <si>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</si>
  <si>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</si>
  <si>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</si>
  <si>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</si>
  <si>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</si>
  <si>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</si>
  <si>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</si>
  <si>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</si>
  <si>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</si>
  <si>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</si>
  <si>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</si>
  <si>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</si>
  <si>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</si>
  <si>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</si>
  <si>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</si>
  <si>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</si>
  <si>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</si>
  <si>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</si>
  <si>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</si>
  <si>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</si>
  <si>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</si>
  <si>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</si>
  <si>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</si>
  <si>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</si>
  <si>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</si>
  <si>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</si>
  <si>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</si>
  <si>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</si>
  <si>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</si>
  <si>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</si>
  <si>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</si>
  <si>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</si>
  <si>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</si>
  <si>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</si>
  <si>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</si>
  <si>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</si>
  <si>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</si>
  <si>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</si>
  <si>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</si>
  <si>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</si>
  <si>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</si>
  <si>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</si>
  <si>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</si>
  <si>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</si>
  <si>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</si>
  <si>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</si>
  <si>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</si>
  <si>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</si>
  <si>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</si>
  <si>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</si>
  <si>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</si>
  <si>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</si>
  <si>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</si>
  <si>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</si>
  <si>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</si>
  <si>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</si>
  <si>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</si>
  <si>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</si>
  <si>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</si>
  <si>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</si>
  <si>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</si>
  <si>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</si>
  <si>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</si>
  <si>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</si>
  <si>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</si>
  <si>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</si>
  <si>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</si>
  <si>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</si>
  <si>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</si>
  <si>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</si>
  <si>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</si>
  <si>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</si>
  <si>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</si>
  <si>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</si>
  <si>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</si>
  <si>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</si>
  <si>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</si>
  <si>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</si>
  <si>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</si>
  <si>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</si>
  <si>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</si>
  <si>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</si>
  <si>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</si>
  <si>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</si>
  <si>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</si>
  <si>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</si>
  <si>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</si>
  <si>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</si>
  <si>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</si>
  <si>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</si>
  <si>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</si>
  <si>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</si>
  <si>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</si>
  <si>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</si>
  <si>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</si>
  <si>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</si>
  <si>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</si>
  <si>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</si>
  <si>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</si>
  <si>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</si>
  <si>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</si>
  <si>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</si>
  <si>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</si>
  <si>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</si>
  <si>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</si>
  <si>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</si>
  <si>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</si>
  <si>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</si>
  <si>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</si>
  <si>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</si>
  <si>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</si>
  <si>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</si>
  <si>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</si>
  <si>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</si>
  <si>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</si>
  <si>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</si>
  <si>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</si>
  <si>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</si>
  <si>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</si>
  <si>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</si>
  <si>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</si>
  <si>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</si>
  <si>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</si>
  <si>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</si>
  <si>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</si>
  <si>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</si>
  <si>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</si>
  <si>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</si>
  <si>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</si>
  <si>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</si>
  <si>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</si>
  <si>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</si>
  <si>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</si>
  <si>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</si>
  <si>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</si>
  <si>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</si>
  <si>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</si>
  <si>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</si>
  <si>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</si>
  <si>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</si>
  <si>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</si>
  <si>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</si>
  <si>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</si>
  <si>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</si>
  <si>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</si>
  <si>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</si>
  <si>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</si>
  <si>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</si>
  <si>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</si>
  <si>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</si>
  <si>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</si>
  <si>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</si>
  <si>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</si>
  <si>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</si>
  <si>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</si>
  <si>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</si>
  <si>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</si>
  <si>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</si>
  <si>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</si>
  <si>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</si>
  <si>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</si>
  <si>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</si>
  <si>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</si>
  <si>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</si>
  <si>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</si>
  <si>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</si>
  <si>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</si>
  <si>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</si>
  <si>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</si>
  <si>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</si>
  <si>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</si>
  <si>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</si>
  <si>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</si>
  <si>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</si>
  <si>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</si>
  <si>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</si>
  <si>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</si>
  <si>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</si>
  <si>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</si>
  <si>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</si>
  <si>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</si>
  <si>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</si>
  <si>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</si>
  <si>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</si>
  <si>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</si>
  <si>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</si>
  <si>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</si>
  <si>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</si>
  <si>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</si>
  <si>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</si>
  <si>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</si>
  <si>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</si>
  <si>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</si>
  <si>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</si>
  <si>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</si>
  <si>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</si>
  <si>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</si>
  <si>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</si>
  <si>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</si>
  <si>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</si>
  <si>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</si>
  <si>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</si>
  <si>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</si>
  <si>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</si>
  <si>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</si>
  <si>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</si>
  <si>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</si>
  <si>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</si>
  <si>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</si>
  <si>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</si>
  <si>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</si>
  <si>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</si>
  <si>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</si>
  <si>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</si>
  <si>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</si>
  <si>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</si>
  <si>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</si>
  <si>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</si>
  <si>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</si>
  <si>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</si>
  <si>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</si>
  <si>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</si>
  <si>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</si>
  <si>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</si>
  <si>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</si>
  <si>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</si>
  <si>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</si>
  <si>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</si>
  <si>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</si>
  <si>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</si>
  <si>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</si>
  <si>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</si>
  <si>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</si>
  <si>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</si>
  <si>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</si>
  <si>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</si>
  <si>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</si>
  <si>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</si>
  <si>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</si>
  <si>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</si>
  <si>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</si>
  <si>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</si>
  <si>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</si>
  <si>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</si>
  <si>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</si>
  <si>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</si>
  <si>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</si>
  <si>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</si>
  <si>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</si>
  <si>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</si>
  <si>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</si>
  <si>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</si>
  <si>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</si>
  <si>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</si>
  <si>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</si>
  <si>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</si>
  <si>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</si>
  <si>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</si>
  <si>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</si>
  <si>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</si>
  <si>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</si>
  <si>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</si>
  <si>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</si>
  <si>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</si>
  <si>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</si>
  <si>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</si>
  <si>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</si>
  <si>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</si>
  <si>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</si>
  <si>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</si>
  <si>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</si>
  <si>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</si>
  <si>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</si>
  <si>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</si>
  <si>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</si>
  <si>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</si>
  <si>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</si>
  <si>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</si>
  <si>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</si>
  <si>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</si>
  <si>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</si>
  <si>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</si>
  <si>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</si>
  <si>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</si>
  <si>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</si>
  <si>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</si>
  <si>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</si>
  <si>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</si>
  <si>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</si>
  <si>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</si>
  <si>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</si>
  <si>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</si>
  <si>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</si>
  <si>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</si>
  <si>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</si>
  <si>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</si>
  <si>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</si>
  <si>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</si>
  <si>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</si>
  <si>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</si>
  <si>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</si>
  <si>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</si>
  <si>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</si>
  <si>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</si>
  <si>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</si>
  <si>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</si>
  <si>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</si>
  <si>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</si>
  <si>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</si>
  <si>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</si>
  <si>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</si>
  <si>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</si>
  <si>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</si>
  <si>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</si>
  <si>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</si>
  <si>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</si>
  <si>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</si>
  <si>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</si>
  <si>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</si>
  <si>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</si>
  <si>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</si>
  <si>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</si>
  <si>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</si>
  <si>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</si>
  <si>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</si>
  <si>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</si>
  <si>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</si>
  <si>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</si>
  <si>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</si>
  <si>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</si>
  <si>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</si>
  <si>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</si>
  <si>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</si>
  <si>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</si>
  <si>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</si>
  <si>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</si>
  <si>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</si>
  <si>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</si>
  <si>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</si>
  <si>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</si>
  <si>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</si>
  <si>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</si>
  <si>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</si>
  <si>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</si>
  <si>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</si>
  <si>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</si>
  <si>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</si>
  <si>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</si>
  <si>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</si>
  <si>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</si>
  <si>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</si>
  <si>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</si>
  <si>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</si>
  <si>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</si>
  <si>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</si>
  <si>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</si>
  <si>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</si>
  <si>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</si>
  <si>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</si>
  <si>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</si>
  <si>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</si>
  <si>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</si>
  <si>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</si>
  <si>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</si>
  <si>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</si>
  <si>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</si>
  <si>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</si>
  <si>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</si>
  <si>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</si>
  <si>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</si>
  <si>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</si>
  <si>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</si>
  <si>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</si>
  <si>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</si>
  <si>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</si>
  <si>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</si>
  <si>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</si>
  <si>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</si>
  <si>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</si>
  <si>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</si>
  <si>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</si>
  <si>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</si>
  <si>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</si>
  <si>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</si>
  <si>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</si>
  <si>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</si>
  <si>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</si>
  <si>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</si>
  <si>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</si>
  <si>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</si>
  <si>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</si>
  <si>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</si>
  <si>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</si>
  <si>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</si>
  <si>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</si>
  <si>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</si>
  <si>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</si>
  <si>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</si>
  <si>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</si>
  <si>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</si>
  <si>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</si>
  <si>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</si>
  <si>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</si>
  <si>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</si>
  <si>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</si>
  <si>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</si>
  <si>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</si>
  <si>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</si>
  <si>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</si>
  <si>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</si>
  <si>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</si>
  <si>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</si>
  <si>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</si>
  <si>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</si>
  <si>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</si>
  <si>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</si>
  <si>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</si>
  <si>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</si>
  <si>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</si>
  <si>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</si>
  <si>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</si>
  <si>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</si>
  <si>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</si>
  <si>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</si>
  <si>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</si>
  <si>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</si>
  <si>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</si>
  <si>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</si>
  <si>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</si>
  <si>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</si>
  <si>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</si>
  <si>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</si>
  <si>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</si>
  <si>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</si>
  <si>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</si>
  <si>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</si>
  <si>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</si>
  <si>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</si>
  <si>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</si>
  <si>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</si>
  <si>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</si>
  <si>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</si>
  <si>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</si>
  <si>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</si>
  <si>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</si>
  <si>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</si>
  <si>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</si>
  <si>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</si>
  <si>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</si>
  <si>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</si>
  <si>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</si>
  <si>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</si>
  <si>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</si>
  <si>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</si>
  <si>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</si>
  <si>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</si>
  <si>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</si>
  <si>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</si>
  <si>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</si>
  <si>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</si>
  <si>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</si>
  <si>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</si>
  <si>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</si>
  <si>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</si>
  <si>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</si>
  <si>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</si>
  <si>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</si>
  <si>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</si>
  <si>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</si>
  <si>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</si>
  <si>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</si>
  <si>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</si>
  <si>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</si>
  <si>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</si>
  <si>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</si>
  <si>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</si>
  <si>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</si>
  <si>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</si>
  <si>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</si>
  <si>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</si>
  <si>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</si>
  <si>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</si>
  <si>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</si>
  <si>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</si>
  <si>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</si>
  <si>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</si>
  <si>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</si>
  <si>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</si>
  <si>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</si>
  <si>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</si>
  <si>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</si>
  <si>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</si>
  <si>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</si>
  <si>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</si>
  <si>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</si>
  <si>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</si>
  <si>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</si>
  <si>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</si>
  <si>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</si>
  <si>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</si>
  <si>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</si>
  <si>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</si>
  <si>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</si>
  <si>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</si>
  <si>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</si>
  <si>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</si>
  <si>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</si>
  <si>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</si>
  <si>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</si>
  <si>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</si>
  <si>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</si>
  <si>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</si>
  <si>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</si>
  <si>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</si>
  <si>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</si>
  <si>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</si>
  <si>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</si>
  <si>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</si>
  <si>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</si>
  <si>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</si>
  <si>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</si>
  <si>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</si>
  <si>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</si>
  <si>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</si>
  <si>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</si>
  <si>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</si>
  <si>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</si>
  <si>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</si>
  <si>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</si>
  <si>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</si>
  <si>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</si>
  <si>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</si>
  <si>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</si>
  <si>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</si>
  <si>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</si>
  <si>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</si>
  <si>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</si>
  <si>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</si>
  <si>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</si>
  <si>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</si>
  <si>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</si>
  <si>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</si>
  <si>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</si>
  <si>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</si>
  <si>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</si>
  <si>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</si>
  <si>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</si>
  <si>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</si>
  <si>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</si>
  <si>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</si>
  <si>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</si>
  <si>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</si>
  <si>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</si>
  <si>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</si>
  <si>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</si>
  <si>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</si>
  <si>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</si>
  <si>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</si>
  <si>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</si>
  <si>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</si>
  <si>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</si>
  <si>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</si>
  <si>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</si>
  <si>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</si>
  <si>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</si>
  <si>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</si>
  <si>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</si>
  <si>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</si>
  <si>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</si>
  <si>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</si>
  <si>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</si>
  <si>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</si>
  <si>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</si>
  <si>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</si>
  <si>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</si>
  <si>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</si>
  <si>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</si>
  <si>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</si>
  <si>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</si>
  <si>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</si>
  <si>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</si>
  <si>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</si>
  <si>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</si>
  <si>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</si>
  <si>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</si>
  <si>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</si>
  <si>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</si>
  <si>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</si>
  <si>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</si>
  <si>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</si>
  <si>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</si>
  <si>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</si>
  <si>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</si>
  <si>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</si>
  <si>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</si>
  <si>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</si>
  <si>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</si>
  <si>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</si>
  <si>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</si>
  <si>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</si>
  <si>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</si>
  <si>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</si>
  <si>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</si>
  <si>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</si>
  <si>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</si>
  <si>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</si>
  <si>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</si>
  <si>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</si>
  <si>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</si>
  <si>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</si>
  <si>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</si>
  <si>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</si>
  <si>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</si>
  <si>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</si>
  <si>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</si>
  <si>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</si>
  <si>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</si>
  <si>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</si>
  <si>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</si>
  <si>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</si>
  <si>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</si>
  <si>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</si>
  <si>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</si>
  <si>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</si>
  <si>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</si>
  <si>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</si>
  <si>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</si>
  <si>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</si>
  <si>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</si>
  <si>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</si>
  <si>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</si>
  <si>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</si>
  <si>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</si>
  <si>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</si>
  <si>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</si>
  <si>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</si>
  <si>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</si>
  <si>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</si>
  <si>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</si>
  <si>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</si>
  <si>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</si>
  <si>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</si>
  <si>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</si>
  <si>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</si>
  <si>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</si>
  <si>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</si>
  <si>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</si>
  <si>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</si>
  <si>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</si>
  <si>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</si>
  <si>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</si>
  <si>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</si>
  <si>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</si>
  <si>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</si>
  <si>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</si>
  <si>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</si>
  <si>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</si>
  <si>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</si>
  <si>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</si>
  <si>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</si>
  <si>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</si>
  <si>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</si>
  <si>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</si>
  <si>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</si>
  <si>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</si>
  <si>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</si>
  <si>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</si>
  <si>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</si>
  <si>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</si>
  <si>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</si>
  <si>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</si>
  <si>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</si>
  <si>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</si>
  <si>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</si>
  <si>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</si>
  <si>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</si>
  <si>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</si>
  <si>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</si>
  <si>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</si>
  <si>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</si>
  <si>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</si>
  <si>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</si>
  <si>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</si>
  <si>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</si>
  <si>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</si>
  <si>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</si>
  <si>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</si>
  <si>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</si>
  <si>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</si>
  <si>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</si>
  <si>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</si>
  <si>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</si>
  <si>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</si>
  <si>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</si>
  <si>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</si>
  <si>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</si>
  <si>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</si>
  <si>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</si>
  <si>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</si>
  <si>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</si>
  <si>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</si>
  <si>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</si>
  <si>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</si>
  <si>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</si>
  <si>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</si>
  <si>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</si>
  <si>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</si>
  <si>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</si>
  <si>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</si>
  <si>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</si>
  <si>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</si>
  <si>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</si>
  <si>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</si>
  <si>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</si>
  <si>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</si>
  <si>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</si>
  <si>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</si>
  <si>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</si>
  <si>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</si>
  <si>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</si>
  <si>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</si>
  <si>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</si>
  <si>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</si>
  <si>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</si>
  <si>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</si>
  <si>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</si>
  <si>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</si>
  <si>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</si>
  <si>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</si>
  <si>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</si>
  <si>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</si>
  <si>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</si>
  <si>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</si>
  <si>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</si>
  <si>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</si>
  <si>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</si>
  <si>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</si>
  <si>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</si>
  <si>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</si>
  <si>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</si>
  <si>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</si>
  <si>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</si>
  <si>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</si>
  <si>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</si>
  <si>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</si>
  <si>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</si>
  <si>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</si>
  <si>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</si>
  <si>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</si>
  <si>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</si>
  <si>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</si>
  <si>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</si>
  <si>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</si>
  <si>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</si>
  <si>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</si>
  <si>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</si>
  <si>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</si>
  <si>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</si>
  <si>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</si>
  <si>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</si>
  <si>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</si>
  <si>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</si>
  <si>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</si>
  <si>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</si>
  <si>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</si>
  <si>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</si>
  <si>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</si>
  <si>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</si>
  <si>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</si>
  <si>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</si>
  <si>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</si>
  <si>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</si>
  <si>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</si>
  <si>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</si>
  <si>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</si>
  <si>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</si>
  <si>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</si>
  <si>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</si>
  <si>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</si>
  <si>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</si>
  <si>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</si>
  <si>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</si>
  <si>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</si>
  <si>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</si>
  <si>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</si>
  <si>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</si>
  <si>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</si>
  <si>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</si>
  <si>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</si>
  <si>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</si>
  <si>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</si>
  <si>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</si>
  <si>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</si>
  <si>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</si>
  <si>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</si>
  <si>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</si>
  <si>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</si>
  <si>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</si>
  <si>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</si>
  <si>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</si>
  <si>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</si>
  <si>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</si>
  <si>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</si>
  <si>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</si>
  <si>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</si>
  <si>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</si>
  <si>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</si>
  <si>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</si>
  <si>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</si>
  <si>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</si>
  <si>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</si>
  <si>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</si>
  <si>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</si>
  <si>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</si>
  <si>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</si>
  <si>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</si>
  <si>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</si>
  <si>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</si>
  <si>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</si>
  <si>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</si>
  <si>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</si>
  <si>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</si>
  <si>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</si>
  <si>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</si>
  <si>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</si>
  <si>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</si>
  <si>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</si>
  <si>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</si>
  <si>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</si>
  <si>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</si>
  <si>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</si>
  <si>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</si>
  <si>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</si>
  <si>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</si>
  <si>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</si>
  <si>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</si>
  <si>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</si>
  <si>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</si>
  <si>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</si>
  <si>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</si>
  <si>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</si>
  <si>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</si>
  <si>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</si>
  <si>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</si>
  <si>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</si>
  <si>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</si>
  <si>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</si>
  <si>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</si>
  <si>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</si>
  <si>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</si>
  <si>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</si>
  <si>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</si>
  <si>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</si>
  <si>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</si>
  <si>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</si>
  <si>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</si>
  <si>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</si>
  <si>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</si>
  <si>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</si>
  <si>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</si>
  <si>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</si>
  <si>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</si>
  <si>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</si>
  <si>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</si>
  <si>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</si>
  <si>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</si>
  <si>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</si>
  <si>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</si>
  <si>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</si>
  <si>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</si>
  <si>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</si>
  <si>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</si>
  <si>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</si>
  <si>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</si>
  <si>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</si>
  <si>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</si>
  <si>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</si>
  <si>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</si>
  <si>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</si>
  <si>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</si>
  <si>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</si>
  <si>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</si>
  <si>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</si>
  <si>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</si>
  <si>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</si>
  <si>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</si>
  <si>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</si>
  <si>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</si>
  <si>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</si>
  <si>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</si>
  <si>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</si>
  <si>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</si>
  <si>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</si>
  <si>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</si>
  <si>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</si>
  <si>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</si>
  <si>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</si>
  <si>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</si>
  <si>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</si>
  <si>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</si>
  <si>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</si>
  <si>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</si>
  <si>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</si>
  <si>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</si>
  <si>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</si>
  <si>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</si>
  <si>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</si>
  <si>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</si>
  <si>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</si>
  <si>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</si>
  <si>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</si>
  <si>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</si>
  <si>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</si>
  <si>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</si>
  <si>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</si>
  <si>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</si>
  <si>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</si>
  <si>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</si>
  <si>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</si>
  <si>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</si>
  <si>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</si>
  <si>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</si>
  <si>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</si>
  <si>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</si>
  <si>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</si>
  <si>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</si>
  <si>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</si>
  <si>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</si>
  <si>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</si>
  <si>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</si>
  <si>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</si>
  <si>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</si>
  <si>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</si>
  <si>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</si>
  <si>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</si>
  <si>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</si>
  <si>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</si>
  <si>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</si>
  <si>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</si>
  <si>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</si>
  <si>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</si>
  <si>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</si>
  <si>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</si>
  <si>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</si>
  <si>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</si>
  <si>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</si>
  <si>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</si>
  <si>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</si>
  <si>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</si>
  <si>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</si>
  <si>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</si>
  <si>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</si>
  <si>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</si>
  <si>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</si>
  <si>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</si>
  <si>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</si>
  <si>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</si>
  <si>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</si>
  <si>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</si>
  <si>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</si>
  <si>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</si>
  <si>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</si>
  <si>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</si>
  <si>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</si>
  <si>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</si>
  <si>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</si>
  <si>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</si>
  <si>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</si>
  <si>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</si>
  <si>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</si>
  <si>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</si>
  <si>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</si>
  <si>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</si>
  <si>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</si>
  <si>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</si>
  <si>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</si>
  <si>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</si>
  <si>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</si>
  <si>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</si>
  <si>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</si>
  <si>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</si>
  <si>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</si>
  <si>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</si>
  <si>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</si>
  <si>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</si>
  <si>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</si>
  <si>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</si>
  <si>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</si>
  <si>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</si>
  <si>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</si>
  <si>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</si>
  <si>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</si>
  <si>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</si>
  <si>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</si>
  <si>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</si>
  <si>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</si>
  <si>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</si>
  <si>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</si>
  <si>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</si>
  <si>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</si>
  <si>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</si>
  <si>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</si>
  <si>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</si>
  <si>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</si>
  <si>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</si>
  <si>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</si>
  <si>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</si>
  <si>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</si>
  <si>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</si>
  <si>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</si>
  <si>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</si>
  <si>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</si>
  <si>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</si>
  <si>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</si>
  <si>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</si>
  <si>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</si>
  <si>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</si>
  <si>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</si>
  <si>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</si>
  <si>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</si>
  <si>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</si>
  <si>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</si>
  <si>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</si>
  <si>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</si>
  <si>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</si>
  <si>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</si>
  <si>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</si>
  <si>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</si>
  <si>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</si>
  <si>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</si>
  <si>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</si>
  <si>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</si>
  <si>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</si>
  <si>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</si>
  <si>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</si>
  <si>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</si>
  <si>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</si>
  <si>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</si>
  <si>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</si>
  <si>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</si>
  <si>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</si>
  <si>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</si>
  <si>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</si>
  <si>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</si>
  <si>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</si>
  <si>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</si>
  <si>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</si>
  <si>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</si>
  <si>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</si>
  <si>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</si>
  <si>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</si>
  <si>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</si>
  <si>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</si>
  <si>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</si>
  <si>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</si>
  <si>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</si>
  <si>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</si>
  <si>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</si>
  <si>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</si>
  <si>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</si>
  <si>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</si>
  <si>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</si>
  <si>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</si>
  <si>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</si>
  <si>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</si>
  <si>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</si>
  <si>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</si>
  <si>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</si>
  <si>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</si>
  <si>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</si>
  <si>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</si>
  <si>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</si>
  <si>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</si>
  <si>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</si>
  <si>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</si>
  <si>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</si>
  <si>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</si>
  <si>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</si>
  <si>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</si>
  <si>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</si>
  <si>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</si>
  <si>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</si>
  <si>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</si>
  <si>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</si>
  <si>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</si>
  <si>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</si>
  <si>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</si>
  <si>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</si>
  <si>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</si>
  <si>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</si>
  <si>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</si>
  <si>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</si>
  <si>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</si>
  <si>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</si>
  <si>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</si>
  <si>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</si>
  <si>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</si>
  <si>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</si>
  <si>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</si>
  <si>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</si>
  <si>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</si>
  <si>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</si>
  <si>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</si>
  <si>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</si>
  <si>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</si>
  <si>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</si>
  <si>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</si>
  <si>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</si>
  <si>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</si>
  <si>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</si>
  <si>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</si>
  <si>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</si>
  <si>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</si>
  <si>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</si>
  <si>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</si>
  <si>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</si>
  <si>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</si>
  <si>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</si>
  <si>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</si>
  <si>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</si>
  <si>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</si>
  <si>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</si>
  <si>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</si>
  <si>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</si>
  <si>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</si>
  <si>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</si>
  <si>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</si>
  <si>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</si>
  <si>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</si>
  <si>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</si>
  <si>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</si>
  <si>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</si>
  <si>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</si>
  <si>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</si>
  <si>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</si>
  <si>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</si>
  <si>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</si>
  <si>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</si>
  <si>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</si>
  <si>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</si>
  <si>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</si>
  <si>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</si>
  <si>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</si>
  <si>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</si>
  <si>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</si>
  <si>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</si>
  <si>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</si>
  <si>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</si>
  <si>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</si>
  <si>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</si>
  <si>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</si>
  <si>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</si>
  <si>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</si>
  <si>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</si>
  <si>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</si>
  <si>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</si>
  <si>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</si>
  <si>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</si>
  <si>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</si>
  <si>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</si>
  <si>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</si>
  <si>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</si>
  <si>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</si>
  <si>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</si>
  <si>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</si>
  <si>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</si>
  <si>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</si>
  <si>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</si>
  <si>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</si>
  <si>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</si>
  <si>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</si>
  <si>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</si>
  <si>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</si>
  <si>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</si>
  <si>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</si>
  <si>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</si>
  <si>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</si>
  <si>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</si>
  <si>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</si>
  <si>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</si>
  <si>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</si>
  <si>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</si>
  <si>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</si>
  <si>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</si>
  <si>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</si>
  <si>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</si>
  <si>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</si>
  <si>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</si>
  <si>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</si>
  <si>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</si>
  <si>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</si>
  <si>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</si>
  <si>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</si>
  <si>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</si>
  <si>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</si>
  <si>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</si>
  <si>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</si>
  <si>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</si>
  <si>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</si>
  <si>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</si>
  <si>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</si>
  <si>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</si>
  <si>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</si>
  <si>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</si>
  <si>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</si>
  <si>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</si>
  <si>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</si>
  <si>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</si>
  <si>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</si>
  <si>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</si>
  <si>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</si>
  <si>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</si>
  <si>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</si>
  <si>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</si>
  <si>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</si>
  <si>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</si>
  <si>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</si>
  <si>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</si>
  <si>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</si>
  <si>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</si>
  <si>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</si>
  <si>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</si>
  <si>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</si>
  <si>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</si>
  <si>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</si>
  <si>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</si>
  <si>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</si>
  <si>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</si>
  <si>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</si>
  <si>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</si>
  <si>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</si>
  <si>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</si>
  <si>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</si>
  <si>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</si>
  <si>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</si>
  <si>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</si>
  <si>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</si>
  <si>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</si>
  <si>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</si>
  <si>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</si>
  <si>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</si>
  <si>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</si>
  <si>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</si>
  <si>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</si>
  <si>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</si>
  <si>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</si>
  <si>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</si>
  <si>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</si>
  <si>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</si>
  <si>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</si>
  <si>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</si>
  <si>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</si>
  <si>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</si>
  <si>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</si>
  <si>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</si>
  <si>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</si>
  <si>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</si>
  <si>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</si>
  <si>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</si>
  <si>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</si>
  <si>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</si>
  <si>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</si>
  <si>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</si>
  <si>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</si>
  <si>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</si>
  <si>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</si>
  <si>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</si>
  <si>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</si>
  <si>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</si>
  <si>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</si>
  <si>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</si>
  <si>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</si>
  <si>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</si>
  <si>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</si>
  <si>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</si>
  <si>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</si>
  <si>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</si>
  <si>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</si>
  <si>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</si>
  <si>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</si>
  <si>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</si>
  <si>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</si>
  <si>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</si>
  <si>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</si>
  <si>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</si>
  <si>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</si>
  <si>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</si>
  <si>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</si>
  <si>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</si>
  <si>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</si>
  <si>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</si>
  <si>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</si>
  <si>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</si>
  <si>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</si>
  <si>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</si>
  <si>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</si>
  <si>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</si>
  <si>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</si>
  <si>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</si>
  <si>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</si>
  <si>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</si>
  <si>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</si>
  <si>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</si>
  <si>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</si>
  <si>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</si>
  <si>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</si>
  <si>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</si>
  <si>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</si>
  <si>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</si>
  <si>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</si>
  <si>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</si>
  <si>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</si>
  <si>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</si>
  <si>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</si>
  <si>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</si>
  <si>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</si>
  <si>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</si>
  <si>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</si>
  <si>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</si>
  <si>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</si>
  <si>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</si>
  <si>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</si>
  <si>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</si>
  <si>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</si>
  <si>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</si>
  <si>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</si>
  <si>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</si>
  <si>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</si>
  <si>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</si>
  <si>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</si>
  <si>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</si>
  <si>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</si>
  <si>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</si>
  <si>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</si>
  <si>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</si>
  <si>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</si>
  <si>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</si>
  <si>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</si>
  <si>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</si>
  <si>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</si>
  <si>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</si>
  <si>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</si>
  <si>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</si>
  <si>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</si>
  <si>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</si>
  <si>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</si>
  <si>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</si>
  <si>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</si>
  <si>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</si>
  <si>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</si>
  <si>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</si>
  <si>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</si>
  <si>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</si>
  <si>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</si>
  <si>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</si>
  <si>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</si>
  <si>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</si>
  <si>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</si>
  <si>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</si>
  <si>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</si>
  <si>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</si>
  <si>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</si>
  <si>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</si>
  <si>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</si>
  <si>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</si>
  <si>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</si>
  <si>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</si>
  <si>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</si>
  <si>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</si>
  <si>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</si>
  <si>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</si>
  <si>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</si>
  <si>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</si>
  <si>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</si>
  <si>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</si>
  <si>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</si>
  <si>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</si>
  <si>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</si>
  <si>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</si>
  <si>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</si>
  <si>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</si>
  <si>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</si>
  <si>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</si>
  <si>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</si>
  <si>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</si>
  <si>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</si>
  <si>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</si>
  <si>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</si>
  <si>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</si>
  <si>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</si>
  <si>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</si>
  <si>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</si>
  <si>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</si>
  <si>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</si>
  <si>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</si>
  <si>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</si>
  <si>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</si>
  <si>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</si>
  <si>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</si>
  <si>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</si>
  <si>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</si>
  <si>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</si>
  <si>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</si>
  <si>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</si>
  <si>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</si>
  <si>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</si>
  <si>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</si>
  <si>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</si>
  <si>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</si>
  <si>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</si>
  <si>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</si>
  <si>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</si>
  <si>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</si>
  <si>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</si>
  <si>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</si>
  <si>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</si>
  <si>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</si>
  <si>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</si>
  <si>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</si>
  <si>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</si>
  <si>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</si>
  <si>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</si>
  <si>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</si>
  <si>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</si>
  <si>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</si>
  <si>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</si>
  <si>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</si>
  <si>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</si>
  <si>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</si>
  <si>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</si>
  <si>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</si>
  <si>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</si>
  <si>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</si>
  <si>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</si>
  <si>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</si>
  <si>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</si>
  <si>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</si>
  <si>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</si>
  <si>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</si>
  <si>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</si>
  <si>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</si>
  <si>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</si>
  <si>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</si>
  <si>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</si>
  <si>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</si>
  <si>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</si>
  <si>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</si>
  <si>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</si>
  <si>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</si>
  <si>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</si>
  <si>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</si>
  <si>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</si>
  <si>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</si>
  <si>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</si>
  <si>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</si>
  <si>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</si>
  <si>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</si>
  <si>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</si>
  <si>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</si>
  <si>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</si>
  <si>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</si>
  <si>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</si>
  <si>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</si>
  <si>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</si>
  <si>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</si>
  <si>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</si>
  <si>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</si>
  <si>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</si>
  <si>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</si>
  <si>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</si>
  <si>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</si>
  <si>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</si>
  <si>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</si>
  <si>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</si>
  <si>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</si>
  <si>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</si>
  <si>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</si>
  <si>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</si>
  <si>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</si>
  <si>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</si>
  <si>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</si>
  <si>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</si>
  <si>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</si>
  <si>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</si>
  <si>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</si>
  <si>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</si>
  <si>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</si>
  <si>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</si>
  <si>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</si>
  <si>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</si>
  <si>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</si>
  <si>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</si>
  <si>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</si>
  <si>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</si>
  <si>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</si>
  <si>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</si>
  <si>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</si>
  <si>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</si>
  <si>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</si>
  <si>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</si>
  <si>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</si>
  <si>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</si>
  <si>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</si>
  <si>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</si>
  <si>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</si>
  <si>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</si>
  <si>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</si>
  <si>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</si>
  <si>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</si>
  <si>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</si>
  <si>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</si>
  <si>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</si>
  <si>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</si>
  <si>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</si>
  <si>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</si>
  <si>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</si>
  <si>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</si>
  <si>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</si>
  <si>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</si>
  <si>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</si>
  <si>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</si>
  <si>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</si>
  <si>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</si>
  <si>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</si>
  <si>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</si>
  <si>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</si>
  <si>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</si>
  <si>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</si>
  <si>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</si>
  <si>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</si>
  <si>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</si>
  <si>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</si>
  <si>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</si>
  <si>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</si>
  <si>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</si>
  <si>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</si>
  <si>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</si>
  <si>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</si>
  <si>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</si>
  <si>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</si>
  <si>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</si>
  <si>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</si>
  <si>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</si>
  <si>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</si>
  <si>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</si>
  <si>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</si>
  <si>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</si>
  <si>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</si>
  <si>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</si>
  <si>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</si>
  <si>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</si>
  <si>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</si>
  <si>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</si>
  <si>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</si>
  <si>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</si>
  <si>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</si>
  <si>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</si>
  <si>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</si>
  <si>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</si>
  <si>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</si>
  <si>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</si>
  <si>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</si>
  <si>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</si>
  <si>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</si>
  <si>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</si>
  <si>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</si>
  <si>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</si>
  <si>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</si>
  <si>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</si>
  <si>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</si>
  <si>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</si>
  <si>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</si>
  <si>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</si>
  <si>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</si>
  <si>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</si>
  <si>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</si>
  <si>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</si>
  <si>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</si>
  <si>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</si>
  <si>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</si>
  <si>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</si>
  <si>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</si>
  <si>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</si>
  <si>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</si>
  <si>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</si>
  <si>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</si>
  <si>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</si>
  <si>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</si>
  <si>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</si>
  <si>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</si>
  <si>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</si>
  <si>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</si>
  <si>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</si>
  <si>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</si>
  <si>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</si>
  <si>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</si>
  <si>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</si>
  <si>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</si>
  <si>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</si>
  <si>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</si>
  <si>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</si>
  <si>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</si>
  <si>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</si>
  <si>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</si>
  <si>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</si>
  <si>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</si>
  <si>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</si>
  <si>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</si>
  <si>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</si>
  <si>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</si>
  <si>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</si>
  <si>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</si>
  <si>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</si>
  <si>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</si>
  <si>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</si>
  <si>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</si>
  <si>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</si>
  <si>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</si>
  <si>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</si>
  <si>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</si>
  <si>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</si>
  <si>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</si>
  <si>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</si>
  <si>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</si>
  <si>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</si>
  <si>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</si>
  <si>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</si>
  <si>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</si>
  <si>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</si>
  <si>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</si>
  <si>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</si>
  <si>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</si>
  <si>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</si>
  <si>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</si>
  <si>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</si>
  <si>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</si>
  <si>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</si>
  <si>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</si>
  <si>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</si>
  <si>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</si>
  <si>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</si>
  <si>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</si>
  <si>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</si>
  <si>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</si>
  <si>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</si>
  <si>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</si>
  <si>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</si>
  <si>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</si>
  <si>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</si>
  <si>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</si>
  <si>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</si>
  <si>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</si>
  <si>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</si>
  <si>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</si>
  <si>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</si>
  <si>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</si>
  <si>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</si>
  <si>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</si>
  <si>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</si>
  <si>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</si>
  <si>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</si>
  <si>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</si>
  <si>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</si>
  <si>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</si>
  <si>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</si>
  <si>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</si>
  <si>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</si>
  <si>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</si>
  <si>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</si>
  <si>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</si>
  <si>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</si>
  <si>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</si>
  <si>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</si>
  <si>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</si>
  <si>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</si>
  <si>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</si>
  <si>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</si>
  <si>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</si>
  <si>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</si>
  <si>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</si>
  <si>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</si>
  <si>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</si>
  <si>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</si>
  <si>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</si>
  <si>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</si>
  <si>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</si>
  <si>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</si>
  <si>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</si>
  <si>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</si>
  <si>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</si>
  <si>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</si>
  <si>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</si>
  <si>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</si>
  <si>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</si>
  <si>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</si>
  <si>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</si>
  <si>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</si>
  <si>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</si>
  <si>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</si>
  <si>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</si>
  <si>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</si>
  <si>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</si>
  <si>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</si>
  <si>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</si>
  <si>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</si>
  <si>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</si>
  <si>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</si>
  <si>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</si>
  <si>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</si>
  <si>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</si>
  <si>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</si>
  <si>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</si>
  <si>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</si>
  <si>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</si>
  <si>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</si>
  <si>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</si>
  <si>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</si>
  <si>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</si>
  <si>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</si>
  <si>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</si>
  <si>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</si>
  <si>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</si>
  <si>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</si>
  <si>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</si>
  <si>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</si>
  <si>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</si>
  <si>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</si>
  <si>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</si>
  <si>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</si>
  <si>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</si>
  <si>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</si>
  <si>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</si>
  <si>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</si>
  <si>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</si>
  <si>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</si>
  <si>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</si>
  <si>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</si>
  <si>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</si>
  <si>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</si>
  <si>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</si>
  <si>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</si>
  <si>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</si>
  <si>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</si>
  <si>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</si>
  <si>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</si>
  <si>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</si>
  <si>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</si>
  <si>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</si>
  <si>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</si>
  <si>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</si>
  <si>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</si>
  <si>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</si>
  <si>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</si>
  <si>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</si>
  <si>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</si>
  <si>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</si>
  <si>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</si>
  <si>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</si>
  <si>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</si>
  <si>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</si>
  <si>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</si>
  <si>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</si>
  <si>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</si>
  <si>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</si>
  <si>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</si>
  <si>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</si>
  <si>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</si>
  <si>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</si>
  <si>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</si>
  <si>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</si>
  <si>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</si>
  <si>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</si>
  <si>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</si>
  <si>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</si>
  <si>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</si>
  <si>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</si>
  <si>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</si>
  <si>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</si>
  <si>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</si>
  <si>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</si>
  <si>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</si>
  <si>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</si>
  <si>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</si>
  <si>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</si>
  <si>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</si>
  <si>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</si>
  <si>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</si>
  <si>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</si>
  <si>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</si>
  <si>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</si>
  <si>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</si>
  <si>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</si>
  <si>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</si>
  <si>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</si>
  <si>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</si>
  <si>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</si>
  <si>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</si>
  <si>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</si>
  <si>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</si>
  <si>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</si>
  <si>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</si>
  <si>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</si>
  <si>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</si>
  <si>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</si>
  <si>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</si>
  <si>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</si>
  <si>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</si>
  <si>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</si>
  <si>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</si>
  <si>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</si>
  <si>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</si>
  <si>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</si>
  <si>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</si>
  <si>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</si>
  <si>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</si>
  <si>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</si>
  <si>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</si>
  <si>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</si>
  <si>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</si>
  <si>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</si>
  <si>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</si>
  <si>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</si>
  <si>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</si>
  <si>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</si>
  <si>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</si>
  <si>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</si>
  <si>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</si>
  <si>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</si>
  <si>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</si>
  <si>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</si>
  <si>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</si>
  <si>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</si>
  <si>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</si>
  <si>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</si>
  <si>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</si>
  <si>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</si>
  <si>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</si>
  <si>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</si>
  <si>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</si>
  <si>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</si>
  <si>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</si>
  <si>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</si>
  <si>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</si>
  <si>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</si>
  <si>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</si>
  <si>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</si>
  <si>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</si>
  <si>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</si>
  <si>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</si>
  <si>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</si>
  <si>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</si>
  <si>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</si>
  <si>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</si>
  <si>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</si>
  <si>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</si>
  <si>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</si>
  <si>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</si>
  <si>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</si>
  <si>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</si>
  <si>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</si>
  <si>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</si>
  <si>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</si>
  <si>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</si>
  <si>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</si>
  <si>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</si>
  <si>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</si>
  <si>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</si>
  <si>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</si>
  <si>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</si>
  <si>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</si>
  <si>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</si>
  <si>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</si>
  <si>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</si>
  <si>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</si>
  <si>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</si>
  <si>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</si>
  <si>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</si>
  <si>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</si>
  <si>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</si>
  <si>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</si>
  <si>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</si>
  <si>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</si>
  <si>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</si>
  <si>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</si>
  <si>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</si>
  <si>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</si>
  <si>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</si>
  <si>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</si>
  <si>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</si>
  <si>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</si>
  <si>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</si>
  <si>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</si>
  <si>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</si>
  <si>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</si>
  <si>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</si>
  <si>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</si>
  <si>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</si>
  <si>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</si>
  <si>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</si>
  <si>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</si>
  <si>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</si>
  <si>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</si>
  <si>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</si>
  <si>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</si>
  <si>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</si>
  <si>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</si>
  <si>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</si>
  <si>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</si>
  <si>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</si>
  <si>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</si>
  <si>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</si>
  <si>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</si>
  <si>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</si>
  <si>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</si>
  <si>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</si>
  <si>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</si>
  <si>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</si>
  <si>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</si>
  <si>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</si>
  <si>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</si>
  <si>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</si>
  <si>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</si>
  <si>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</si>
  <si>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</si>
  <si>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</si>
  <si>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</si>
  <si>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</si>
  <si>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</si>
  <si>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</si>
  <si>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</si>
  <si>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</si>
  <si>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</si>
  <si>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</si>
  <si>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</si>
  <si>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</si>
  <si>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</si>
  <si>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</si>
  <si>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</si>
  <si>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</si>
  <si>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</si>
  <si>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</si>
  <si>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</si>
  <si>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</si>
  <si>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</si>
  <si>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</si>
  <si>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</si>
  <si>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</si>
  <si>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</si>
  <si>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</si>
  <si>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</si>
  <si>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</si>
  <si>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</si>
  <si>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</si>
  <si>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</si>
  <si>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</si>
  <si>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</si>
  <si>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</si>
  <si>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</si>
  <si>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</si>
  <si>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</si>
  <si>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</si>
  <si>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</si>
  <si>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</si>
  <si>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</si>
  <si>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</si>
  <si>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</si>
  <si>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</si>
  <si>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</si>
  <si>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</si>
  <si>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</si>
  <si>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</si>
  <si>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</si>
  <si>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</si>
  <si>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</si>
  <si>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</si>
  <si>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</si>
  <si>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</si>
  <si>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</si>
  <si>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</si>
  <si>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</si>
  <si>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</si>
  <si>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</si>
  <si>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</si>
  <si>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</si>
  <si>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</si>
  <si>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</si>
  <si>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</si>
  <si>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</si>
  <si>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</si>
  <si>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</si>
  <si>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</si>
  <si>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</si>
  <si>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</si>
  <si>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</si>
  <si>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</si>
  <si>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</si>
  <si>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</si>
  <si>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</si>
  <si>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</si>
  <si>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</si>
  <si>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</si>
  <si>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</si>
  <si>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</si>
  <si>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</si>
  <si>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</si>
  <si>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</si>
  <si>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</si>
  <si>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</si>
  <si>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</si>
  <si>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</si>
  <si>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</si>
  <si>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</si>
  <si>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</si>
  <si>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</si>
  <si>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</si>
  <si>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</si>
  <si>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</si>
  <si>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</si>
  <si>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</si>
  <si>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</si>
  <si>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</si>
  <si>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</si>
  <si>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</si>
  <si>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</si>
  <si>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</si>
  <si>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</si>
  <si>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</si>
  <si>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</si>
  <si>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</si>
  <si>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</si>
  <si>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</si>
  <si>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</si>
  <si>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</si>
  <si>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</si>
  <si>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</si>
  <si>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</si>
  <si>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</si>
  <si>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</si>
  <si>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</si>
  <si>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</si>
  <si>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</si>
  <si>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</si>
  <si>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</si>
  <si>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</si>
  <si>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</si>
  <si>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</si>
  <si>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</si>
  <si>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</si>
  <si>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</si>
  <si>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</si>
  <si>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</si>
  <si>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</si>
  <si>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</si>
  <si>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</si>
  <si>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</si>
  <si>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</si>
  <si>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</si>
  <si>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</si>
  <si>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</si>
  <si>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</si>
  <si>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</si>
  <si>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</si>
  <si>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</si>
  <si>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</si>
  <si>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</si>
  <si>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</si>
  <si>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</si>
  <si>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</si>
  <si>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</si>
  <si>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</si>
  <si>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</si>
  <si>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</si>
  <si>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</si>
  <si>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</si>
  <si>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</si>
  <si>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</si>
  <si>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</si>
  <si>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</si>
  <si>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</si>
  <si>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</si>
  <si>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</si>
  <si>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</si>
  <si>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</si>
  <si>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</si>
  <si>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</si>
  <si>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</si>
  <si>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</si>
  <si>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</si>
  <si>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</si>
  <si>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</si>
  <si>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</si>
  <si>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</si>
  <si>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</si>
  <si>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</si>
  <si>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</si>
  <si>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</si>
  <si>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</si>
  <si>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</si>
  <si>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</si>
  <si>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</si>
  <si>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</si>
  <si>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</si>
  <si>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</si>
  <si>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</si>
  <si>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</si>
  <si>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</si>
  <si>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</si>
  <si>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</si>
  <si>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</si>
  <si>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</si>
  <si>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</si>
  <si>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</si>
  <si>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</si>
  <si>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</si>
  <si>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</si>
  <si>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</si>
  <si>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</si>
  <si>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</si>
  <si>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</si>
  <si>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</si>
  <si>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</si>
  <si>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</si>
  <si>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</si>
  <si>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</si>
  <si>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</si>
  <si>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</si>
  <si>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</si>
  <si>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</si>
  <si>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</si>
  <si>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</si>
  <si>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</si>
  <si>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</si>
  <si>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</si>
  <si>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</si>
  <si>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</si>
  <si>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</si>
  <si>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</si>
  <si>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</si>
  <si>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</si>
  <si>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</si>
  <si>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</si>
  <si>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</si>
  <si>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</si>
  <si>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</si>
  <si>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</si>
  <si>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</si>
  <si>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</si>
  <si>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</si>
  <si>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</si>
  <si>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</si>
  <si>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</si>
  <si>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</si>
  <si>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</si>
  <si>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</si>
  <si>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</si>
  <si>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</si>
  <si>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</si>
  <si>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</si>
  <si>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</si>
  <si>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</si>
  <si>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</si>
  <si>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</si>
  <si>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</si>
  <si>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</si>
  <si>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</si>
  <si>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</si>
  <si>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</si>
  <si>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</si>
  <si>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</si>
  <si>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</si>
  <si>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</si>
  <si>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</si>
  <si>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</si>
  <si>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</si>
  <si>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</si>
  <si>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</si>
  <si>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</si>
  <si>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</si>
  <si>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</si>
  <si>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</si>
  <si>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</si>
  <si>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</si>
  <si>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</si>
  <si>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</si>
  <si>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</si>
  <si>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</si>
  <si>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</si>
  <si>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</si>
  <si>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</si>
  <si>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</si>
  <si>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</si>
  <si>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</si>
  <si>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</si>
  <si>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</si>
  <si>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</si>
  <si>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</si>
  <si>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</si>
  <si>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</si>
  <si>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</si>
  <si>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</si>
  <si>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</si>
  <si>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</si>
  <si>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</si>
  <si>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</si>
  <si>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</si>
  <si>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</si>
  <si>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</si>
  <si>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</si>
  <si>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</si>
  <si>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</si>
  <si>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</si>
  <si>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</si>
  <si>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</si>
  <si>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</si>
  <si>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</si>
  <si>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</si>
  <si>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</si>
  <si>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</si>
  <si>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</si>
  <si>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</si>
  <si>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</si>
  <si>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</si>
  <si>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</si>
  <si>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</si>
  <si>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</si>
  <si>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</si>
  <si>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</si>
  <si>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</si>
  <si>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</si>
  <si>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</si>
  <si>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</si>
  <si>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</si>
  <si>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</si>
  <si>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</si>
  <si>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</si>
  <si>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</si>
  <si>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</si>
  <si>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</si>
  <si>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</si>
  <si>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</si>
  <si>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</si>
  <si>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</si>
  <si>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</si>
  <si>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</si>
  <si>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</si>
  <si>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</si>
  <si>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</si>
  <si>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</si>
  <si>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</si>
  <si>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</si>
  <si>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</si>
  <si>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</si>
  <si>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</si>
  <si>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</si>
  <si>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</si>
  <si>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</si>
  <si>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</si>
  <si>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</si>
  <si>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</si>
  <si>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</si>
  <si>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</si>
  <si>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</si>
  <si>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</si>
  <si>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</si>
  <si>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</si>
  <si>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</si>
  <si>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</si>
  <si>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</si>
  <si>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</si>
  <si>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</si>
  <si>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</si>
  <si>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</si>
  <si>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</si>
  <si>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</si>
  <si>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</si>
  <si>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</si>
  <si>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</si>
  <si>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</si>
  <si>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</si>
  <si>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</si>
  <si>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</si>
  <si>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</si>
  <si>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</si>
  <si>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</si>
  <si>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</si>
  <si>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</si>
  <si>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</si>
  <si>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</si>
  <si>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</si>
  <si>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</si>
  <si>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</si>
  <si>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</si>
  <si>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</si>
  <si>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</si>
  <si>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</si>
  <si>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</si>
  <si>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</si>
  <si>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</si>
  <si>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</si>
  <si>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</si>
  <si>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</si>
  <si>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</si>
  <si>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</si>
  <si>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</si>
  <si>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</si>
  <si>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</si>
  <si>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</si>
  <si>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</si>
  <si>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</si>
  <si>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</si>
  <si>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</si>
  <si>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</si>
  <si>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</si>
  <si>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</si>
  <si>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</si>
  <si>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</si>
  <si>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</si>
  <si>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</si>
  <si>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</si>
  <si>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</si>
  <si>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</si>
  <si>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</si>
  <si>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</si>
  <si>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</si>
  <si>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</si>
  <si>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</si>
  <si>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</si>
  <si>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</si>
  <si>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</si>
  <si>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</si>
  <si>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</si>
  <si>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</si>
  <si>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</si>
  <si>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</si>
  <si>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</si>
  <si>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</si>
  <si>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</si>
  <si>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</si>
  <si>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</si>
  <si>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</si>
  <si>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</si>
  <si>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</si>
  <si>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</si>
  <si>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</si>
  <si>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</si>
  <si>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</si>
  <si>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</si>
  <si>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</si>
  <si>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</si>
  <si>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</si>
  <si>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</si>
  <si>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</si>
  <si>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</si>
  <si>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</si>
  <si>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</si>
  <si>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</si>
  <si>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</si>
  <si>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</si>
  <si>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</si>
  <si>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</si>
  <si>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</si>
  <si>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</si>
  <si>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</si>
  <si>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</si>
  <si>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</si>
  <si>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</si>
  <si>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</si>
  <si>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</si>
  <si>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</si>
  <si>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</si>
  <si>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</si>
  <si>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</si>
  <si>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</si>
  <si>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</si>
  <si>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</si>
  <si>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</si>
  <si>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</si>
  <si>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</si>
  <si>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</si>
  <si>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</si>
  <si>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</si>
  <si>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</si>
  <si>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</si>
  <si>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</si>
  <si>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</si>
  <si>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</si>
  <si>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</si>
  <si>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</si>
  <si>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</si>
  <si>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</si>
  <si>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</si>
  <si>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</si>
  <si>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</si>
  <si>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</si>
  <si>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</si>
  <si>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</si>
  <si>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</si>
  <si>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</si>
  <si>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</si>
  <si>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</si>
  <si>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</si>
  <si>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</si>
  <si>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</si>
  <si>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</si>
  <si>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</si>
  <si>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</si>
  <si>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</si>
  <si>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</si>
  <si>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</si>
  <si>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</si>
  <si>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</si>
  <si>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</si>
  <si>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</si>
  <si>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</si>
  <si>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</si>
  <si>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</si>
  <si>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</si>
  <si>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</si>
  <si>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</si>
  <si>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</si>
  <si>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</si>
  <si>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</si>
  <si>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</si>
  <si>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</si>
  <si>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</si>
  <si>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</si>
  <si>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</si>
  <si>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</si>
  <si>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</si>
  <si>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</si>
  <si>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</si>
  <si>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</si>
  <si>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</si>
  <si>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</si>
  <si>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</si>
  <si>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</si>
  <si>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</si>
  <si>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</si>
  <si>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</si>
  <si>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</si>
  <si>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</si>
  <si>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</si>
  <si>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</si>
  <si>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</si>
  <si>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</si>
  <si>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</si>
  <si>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</si>
  <si>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</si>
  <si>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</si>
  <si>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</si>
  <si>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</si>
  <si>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</si>
  <si>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</si>
  <si>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</si>
  <si>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</si>
  <si>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</si>
  <si>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</si>
  <si>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</si>
  <si>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</si>
  <si>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</si>
  <si>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</si>
  <si>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</si>
  <si>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</si>
  <si>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</si>
  <si>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</si>
  <si>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</si>
  <si>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</si>
  <si>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</si>
  <si>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</si>
  <si>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</si>
  <si>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</si>
  <si>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</si>
  <si>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</si>
  <si>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</si>
  <si>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</si>
  <si>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</si>
  <si>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</si>
  <si>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</si>
  <si>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</si>
  <si>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</si>
  <si>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</si>
  <si>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</si>
  <si>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</si>
  <si>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</si>
  <si>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</si>
  <si>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</si>
  <si>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</si>
  <si>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</si>
  <si>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</si>
  <si>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</si>
  <si>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</si>
  <si>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</si>
  <si>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</si>
  <si>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</si>
  <si>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</si>
  <si>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</si>
  <si>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</si>
  <si>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</si>
  <si>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</si>
  <si>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</si>
  <si>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</si>
  <si>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</si>
  <si>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</si>
  <si>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</si>
  <si>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</si>
  <si>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</si>
  <si>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</si>
  <si>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</si>
  <si>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</si>
  <si>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</si>
  <si>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</si>
  <si>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</si>
  <si>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</si>
  <si>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</si>
  <si>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</si>
  <si>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</si>
  <si>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</si>
  <si>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</si>
  <si>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</si>
  <si>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</si>
  <si>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</si>
  <si>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</si>
  <si>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</si>
  <si>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</si>
  <si>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</si>
  <si>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</si>
  <si>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</si>
  <si>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</si>
  <si>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</si>
  <si>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</si>
  <si>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</si>
  <si>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</si>
  <si>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</si>
  <si>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</si>
  <si>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</si>
  <si>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</si>
  <si>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</si>
  <si>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</si>
  <si>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</si>
  <si>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</si>
  <si>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</si>
  <si>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</si>
  <si>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</si>
  <si>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</si>
  <si>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</si>
  <si>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</si>
  <si>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</si>
  <si>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</si>
  <si>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</si>
  <si>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</si>
  <si>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</si>
  <si>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</si>
  <si>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</si>
  <si>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</si>
  <si>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</si>
  <si>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</si>
  <si>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</si>
  <si>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</si>
  <si>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</si>
  <si>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</si>
  <si>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</si>
  <si>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</si>
  <si>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</si>
  <si>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</si>
  <si>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</si>
  <si>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</si>
  <si>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</si>
  <si>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</si>
  <si>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</si>
  <si>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</si>
  <si>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</si>
  <si>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</si>
  <si>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</si>
  <si>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</si>
  <si>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</si>
  <si>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</si>
  <si>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</si>
  <si>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</si>
  <si>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</si>
  <si>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</si>
  <si>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</si>
  <si>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</si>
  <si>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</si>
  <si>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</si>
  <si>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</si>
  <si>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</si>
  <si>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</si>
  <si>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</si>
  <si>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</si>
  <si>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</si>
  <si>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</si>
  <si>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</si>
  <si>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</si>
  <si>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</si>
  <si>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</si>
  <si>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</si>
  <si>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</si>
  <si>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</si>
  <si>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</si>
  <si>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</si>
  <si>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</si>
  <si>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</si>
  <si>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</si>
  <si>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</si>
  <si>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</si>
  <si>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</si>
  <si>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</si>
  <si>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</si>
  <si>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</si>
  <si>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</si>
  <si>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</si>
  <si>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</si>
  <si>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</si>
  <si>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</si>
  <si>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</si>
  <si>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</si>
  <si>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</si>
  <si>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</si>
  <si>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</si>
  <si>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</si>
  <si>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</si>
  <si>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</si>
  <si>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</si>
  <si>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</si>
  <si>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</si>
  <si>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</si>
  <si>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</si>
  <si>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</si>
  <si>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</si>
  <si>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</si>
  <si>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</si>
  <si>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</si>
  <si>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</si>
  <si>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</si>
  <si>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</si>
  <si>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</si>
  <si>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</si>
  <si>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</si>
  <si>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</si>
  <si>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</si>
  <si>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</si>
  <si>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</si>
  <si>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</si>
  <si>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</si>
  <si>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</si>
  <si>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</si>
  <si>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</si>
  <si>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</si>
  <si>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</si>
  <si>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</si>
  <si>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</si>
  <si>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</si>
  <si>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</si>
  <si>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</si>
  <si>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</si>
  <si>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</si>
  <si>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</si>
  <si>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</si>
  <si>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</si>
  <si>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</si>
  <si>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</si>
  <si>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</si>
  <si>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</si>
  <si>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</si>
  <si>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</si>
  <si>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</si>
  <si>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</si>
  <si>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</si>
  <si>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</si>
  <si>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</si>
  <si>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</si>
  <si>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</si>
  <si>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</si>
  <si>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</si>
  <si>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</si>
  <si>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</si>
  <si>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</si>
  <si>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</si>
  <si>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</si>
  <si>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</si>
  <si>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</si>
  <si>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</si>
  <si>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</si>
  <si>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</si>
  <si>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</si>
  <si>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</si>
  <si>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</si>
  <si>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</si>
  <si>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</si>
  <si>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</si>
  <si>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</si>
  <si>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</si>
  <si>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</si>
  <si>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</si>
  <si>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</si>
  <si>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</si>
  <si>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</si>
  <si>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</si>
  <si>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</si>
  <si>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</si>
  <si>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</si>
  <si>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</si>
  <si>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</si>
  <si>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</si>
  <si>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</si>
  <si>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</si>
  <si>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</si>
  <si>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</si>
  <si>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</si>
  <si>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</si>
  <si>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</si>
  <si>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</si>
  <si>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</si>
  <si>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</si>
  <si>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</si>
  <si>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</si>
  <si>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</si>
  <si>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</si>
  <si>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</si>
  <si>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</si>
  <si>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</si>
  <si>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</si>
  <si>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</si>
  <si>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</si>
  <si>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</si>
  <si>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</si>
  <si>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</si>
  <si>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</si>
  <si>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</si>
  <si>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</si>
  <si>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</si>
  <si>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</si>
  <si>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</si>
  <si>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</si>
  <si>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</si>
  <si>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</si>
  <si>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</si>
  <si>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</si>
  <si>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</si>
  <si>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</si>
  <si>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</si>
  <si>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</si>
  <si>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</si>
  <si>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</si>
  <si>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</si>
  <si>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</si>
  <si>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</si>
  <si>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</si>
  <si>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</si>
  <si>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</si>
  <si>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</si>
  <si>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</si>
  <si>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</si>
  <si>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</si>
  <si>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</si>
  <si>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</si>
  <si>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</si>
  <si>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</si>
  <si>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</si>
  <si>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</si>
  <si>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</si>
  <si>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</si>
  <si>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</si>
  <si>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</si>
  <si>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</si>
  <si>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</si>
  <si>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</si>
  <si>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</si>
  <si>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</si>
  <si>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</si>
  <si>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</si>
  <si>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</si>
  <si>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</si>
  <si>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</si>
  <si>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</si>
  <si>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</si>
  <si>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</si>
  <si>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</si>
  <si>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</si>
  <si>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</si>
  <si>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</si>
  <si>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</si>
  <si>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</si>
  <si>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</si>
  <si>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</si>
  <si>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</si>
  <si>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</si>
  <si>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</si>
  <si>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</si>
  <si>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</si>
  <si>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</si>
  <si>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</si>
  <si>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</si>
  <si>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</si>
  <si>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</si>
  <si>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</si>
  <si>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</si>
  <si>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</si>
  <si>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</si>
  <si>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</si>
  <si>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</si>
  <si>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</si>
  <si>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</si>
  <si>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</si>
  <si>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</si>
  <si>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</si>
  <si>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</si>
  <si>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</si>
  <si>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</si>
  <si>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</si>
  <si>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</si>
  <si>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</si>
  <si>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</si>
  <si>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</si>
  <si>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</si>
  <si>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</si>
  <si>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</si>
  <si>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</si>
  <si>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</si>
  <si>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</si>
  <si>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</si>
  <si>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</si>
  <si>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</si>
  <si>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</si>
  <si>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</si>
  <si>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</si>
  <si>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</si>
  <si>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</si>
  <si>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</si>
  <si>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</si>
  <si>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</si>
  <si>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</si>
  <si>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</si>
  <si>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</si>
  <si>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</si>
  <si>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</si>
  <si>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</si>
  <si>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</si>
  <si>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</si>
  <si>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</si>
  <si>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</si>
  <si>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</si>
  <si>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</si>
  <si>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</si>
  <si>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</si>
  <si>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</si>
  <si>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</si>
  <si>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</si>
  <si>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</si>
  <si>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</si>
  <si>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</si>
  <si>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</si>
  <si>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</si>
  <si>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</si>
  <si>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</si>
  <si>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</si>
  <si>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</si>
  <si>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</si>
  <si>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</si>
  <si>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</si>
  <si>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</si>
  <si>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</si>
  <si>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</si>
  <si>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</si>
  <si>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</si>
  <si>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</si>
  <si>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</si>
  <si>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</si>
  <si>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</si>
  <si>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</si>
  <si>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</si>
  <si>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</si>
  <si>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</si>
  <si>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</si>
  <si>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</si>
  <si>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</si>
  <si>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</si>
  <si>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</si>
  <si>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</si>
  <si>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</si>
  <si>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</si>
  <si>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</si>
  <si>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</si>
  <si>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</si>
  <si>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</si>
  <si>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</si>
  <si>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</si>
  <si>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</si>
  <si>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</si>
  <si>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</si>
  <si>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</si>
  <si>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</si>
  <si>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</si>
  <si>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</si>
  <si>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</si>
  <si>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</si>
  <si>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</si>
  <si>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</si>
  <si>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</si>
  <si>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</si>
  <si>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</si>
  <si>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</si>
  <si>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</si>
  <si>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</si>
  <si>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</si>
  <si>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</si>
  <si>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</si>
  <si>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</si>
  <si>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</si>
  <si>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</si>
  <si>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</si>
  <si>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</si>
  <si>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</si>
  <si>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</si>
  <si>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</si>
  <si>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</si>
  <si>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</si>
  <si>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</si>
  <si>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</si>
  <si>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</si>
  <si>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</si>
  <si>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</si>
  <si>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</si>
  <si>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</si>
  <si>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</si>
  <si>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</si>
  <si>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</si>
  <si>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</si>
  <si>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</si>
  <si>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</si>
  <si>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</si>
  <si>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</si>
  <si>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</si>
  <si>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</si>
  <si>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</si>
  <si>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</si>
  <si>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</si>
  <si>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</si>
  <si>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</si>
  <si>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</si>
  <si>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</si>
  <si>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</si>
  <si>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</si>
  <si>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</si>
  <si>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</si>
  <si>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</si>
  <si>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</si>
  <si>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</si>
  <si>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</si>
  <si>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</si>
  <si>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</si>
  <si>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</si>
  <si>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</si>
  <si>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</si>
  <si>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</si>
  <si>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</si>
  <si>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</si>
  <si>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</si>
  <si>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</si>
  <si>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</si>
  <si>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</si>
  <si>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</si>
  <si>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</si>
  <si>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</si>
  <si>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</si>
  <si>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</si>
  <si>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</si>
  <si>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</si>
  <si>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</si>
  <si>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</si>
  <si>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</si>
  <si>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</si>
  <si>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</si>
  <si>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</si>
  <si>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</si>
  <si>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</si>
  <si>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</si>
  <si>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</si>
  <si>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</si>
  <si>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</si>
  <si>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</si>
  <si>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</si>
  <si>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</si>
  <si>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</si>
  <si>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</si>
  <si>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</si>
  <si>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</si>
  <si>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</si>
  <si>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</si>
  <si>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</si>
  <si>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</si>
  <si>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</si>
  <si>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</si>
  <si>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</si>
  <si>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</si>
  <si>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</si>
  <si>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</si>
  <si>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</si>
  <si>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</si>
  <si>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</si>
  <si>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</si>
  <si>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</si>
  <si>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</si>
  <si>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</si>
  <si>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</si>
  <si>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</si>
  <si>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</si>
  <si>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</si>
  <si>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</si>
  <si>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</si>
  <si>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</si>
  <si>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</si>
  <si>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</si>
  <si>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</si>
  <si>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</si>
  <si>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</si>
  <si>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</si>
  <si>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</si>
  <si>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</si>
  <si>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</si>
  <si>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</si>
  <si>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</si>
  <si>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</si>
  <si>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</si>
  <si>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</si>
  <si>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</si>
  <si>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</si>
  <si>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</si>
  <si>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</si>
  <si>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</si>
  <si>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</si>
  <si>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</si>
  <si>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</si>
  <si>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</si>
  <si>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</si>
  <si>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</si>
  <si>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</si>
  <si>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</si>
  <si>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</si>
  <si>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</si>
  <si>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</si>
  <si>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</si>
  <si>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</si>
  <si>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</si>
  <si>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</si>
  <si>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</si>
  <si>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</si>
  <si>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</si>
  <si>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</si>
  <si>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</si>
  <si>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</si>
  <si>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</si>
  <si>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</si>
  <si>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</si>
  <si>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</si>
  <si>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</si>
  <si>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</si>
  <si>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</si>
  <si>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</si>
  <si>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</si>
  <si>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</si>
  <si>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</si>
  <si>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</si>
  <si>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</si>
  <si>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</si>
  <si>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</si>
  <si>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</si>
  <si>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</si>
  <si>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</si>
  <si>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</si>
  <si>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</si>
  <si>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</si>
  <si>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</si>
  <si>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</si>
  <si>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</si>
  <si>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</si>
  <si>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</si>
  <si>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</si>
  <si>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</si>
  <si>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</si>
  <si>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</si>
  <si>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</si>
  <si>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</si>
  <si>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</si>
  <si>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</si>
  <si>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</si>
  <si>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</si>
  <si>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</si>
  <si>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</si>
  <si>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</si>
  <si>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</si>
  <si>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</si>
  <si>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</si>
  <si>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</si>
  <si>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</si>
  <si>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</si>
  <si>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</si>
  <si>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</si>
  <si>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</si>
  <si>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</si>
  <si>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</si>
  <si>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</si>
  <si>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</si>
  <si>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</si>
  <si>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</si>
  <si>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</si>
  <si>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</si>
  <si>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</si>
  <si>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</si>
  <si>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</si>
  <si>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</si>
  <si>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</si>
  <si>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</si>
  <si>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</si>
  <si>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</si>
  <si>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</si>
  <si>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</si>
  <si>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</si>
  <si>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</si>
  <si>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</si>
  <si>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</si>
  <si>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</si>
  <si>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</si>
  <si>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</si>
  <si>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</si>
  <si>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</si>
  <si>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</si>
  <si>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</si>
  <si>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</si>
  <si>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</si>
  <si>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</si>
  <si>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</si>
  <si>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</si>
  <si>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</si>
  <si>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</si>
  <si>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</si>
  <si>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</si>
  <si>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</si>
  <si>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</si>
  <si>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</si>
  <si>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</si>
  <si>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</si>
  <si>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</si>
  <si>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</si>
  <si>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</si>
  <si>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</si>
  <si>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</si>
  <si>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</si>
  <si>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</si>
  <si>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</si>
  <si>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</si>
  <si>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</si>
  <si>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</si>
  <si>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</si>
  <si>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</si>
  <si>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</si>
  <si>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</si>
  <si>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</si>
  <si>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</si>
  <si>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</si>
  <si>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</si>
  <si>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</si>
  <si>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</si>
  <si>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</si>
  <si>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</si>
  <si>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</si>
  <si>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</si>
  <si>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</si>
  <si>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</si>
  <si>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</si>
  <si>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</si>
  <si>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</si>
  <si>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</si>
  <si>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</si>
  <si>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</si>
  <si>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</si>
  <si>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</si>
  <si>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</si>
  <si>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</si>
  <si>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</si>
  <si>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</si>
  <si>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</si>
  <si>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</si>
  <si>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</si>
  <si>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</si>
  <si>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</si>
  <si>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</si>
  <si>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</si>
  <si>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</si>
  <si>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</si>
  <si>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</si>
  <si>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</si>
  <si>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</si>
  <si>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</si>
  <si>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</si>
  <si>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</si>
  <si>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</si>
  <si>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</si>
  <si>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</si>
  <si>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</si>
  <si>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</si>
  <si>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</si>
  <si>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</si>
  <si>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</si>
  <si>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</si>
  <si>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</si>
  <si>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</si>
  <si>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</si>
  <si>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</si>
  <si>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</si>
  <si>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</si>
  <si>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</si>
  <si>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</si>
  <si>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</si>
  <si>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</si>
  <si>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</si>
  <si>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</si>
  <si>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</si>
  <si>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</si>
  <si>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</si>
  <si>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</si>
  <si>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</si>
  <si>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</si>
  <si>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</si>
  <si>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</si>
  <si>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</si>
  <si>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</si>
  <si>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</si>
  <si>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</si>
  <si>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</si>
  <si>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</si>
  <si>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</si>
  <si>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</si>
  <si>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</si>
  <si>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</si>
  <si>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</si>
  <si>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</si>
  <si>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</si>
  <si>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</si>
  <si>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</si>
  <si>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</si>
  <si>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</si>
  <si>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</si>
  <si>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</si>
  <si>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</si>
  <si>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</si>
  <si>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</si>
  <si>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</si>
  <si>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</si>
  <si>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</si>
  <si>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</si>
  <si>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</si>
  <si>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</si>
  <si>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</si>
  <si>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</si>
  <si>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</si>
  <si>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</si>
  <si>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</si>
  <si>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</si>
  <si>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</si>
  <si>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</si>
  <si>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</si>
  <si>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</si>
  <si>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</si>
  <si>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</si>
  <si>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</si>
  <si>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</si>
  <si>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</si>
  <si>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</si>
  <si>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</si>
  <si>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</si>
  <si>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</si>
  <si>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</si>
  <si>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</si>
  <si>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</si>
  <si>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</si>
  <si>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</si>
  <si>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</si>
  <si>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</si>
  <si>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</si>
  <si>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</si>
  <si>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</si>
  <si>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</si>
  <si>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</si>
  <si>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</si>
  <si>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</si>
  <si>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</si>
  <si>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</si>
  <si>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</si>
  <si>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</si>
  <si>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</si>
  <si>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</si>
  <si>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</si>
  <si>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</si>
  <si>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</si>
  <si>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</si>
  <si>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</si>
  <si>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</si>
  <si>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</si>
  <si>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</si>
  <si>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</si>
  <si>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</si>
  <si>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</si>
  <si>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</si>
  <si>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</si>
  <si>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</si>
  <si>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</si>
  <si>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</si>
  <si>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</si>
  <si>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</si>
  <si>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</si>
  <si>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</si>
  <si>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</si>
  <si>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</si>
  <si>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</si>
  <si>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</si>
  <si>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</si>
  <si>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</si>
  <si>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</si>
  <si>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</si>
  <si>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</si>
  <si>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</si>
  <si>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</si>
  <si>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</si>
  <si>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</si>
  <si>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</si>
  <si>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</si>
  <si>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</si>
  <si>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</si>
  <si>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</si>
  <si>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</si>
  <si>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</si>
  <si>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</si>
  <si>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</si>
  <si>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</si>
  <si>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</si>
  <si>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</si>
  <si>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</si>
  <si>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</si>
  <si>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</si>
  <si>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</si>
  <si>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</si>
  <si>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</si>
  <si>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</si>
  <si>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</si>
  <si>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</si>
  <si>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</si>
  <si>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</si>
  <si>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</si>
  <si>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</si>
  <si>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</si>
  <si>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</si>
  <si>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</si>
  <si>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</si>
  <si>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</si>
  <si>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</si>
  <si>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</si>
  <si>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</si>
  <si>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</si>
  <si>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</si>
  <si>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</si>
  <si>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</si>
  <si>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</si>
  <si>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</si>
  <si>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</si>
  <si>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</si>
  <si>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</si>
  <si>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</si>
  <si>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</si>
  <si>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</si>
  <si>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</si>
  <si>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</si>
  <si>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</si>
  <si>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</si>
  <si>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</si>
  <si>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</si>
  <si>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</si>
  <si>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</si>
  <si>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</si>
  <si>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</si>
  <si>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</si>
  <si>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</si>
  <si>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</si>
  <si>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</si>
  <si>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</si>
  <si>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</si>
  <si>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</si>
  <si>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</si>
  <si>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</si>
  <si>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</si>
  <si>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</si>
  <si>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</si>
  <si>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</si>
  <si>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</si>
  <si>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</si>
  <si>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</si>
  <si>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</si>
  <si>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</si>
  <si>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</si>
  <si>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</si>
  <si>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</si>
  <si>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</si>
  <si>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</si>
  <si>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</si>
  <si>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</si>
  <si>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</si>
  <si>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</si>
  <si>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</si>
  <si>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</si>
  <si>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</si>
  <si>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</si>
  <si>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</si>
  <si>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</si>
  <si>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</si>
  <si>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</si>
  <si>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</si>
  <si>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</si>
  <si>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</si>
  <si>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</si>
  <si>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</si>
  <si>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</si>
  <si>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</si>
  <si>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</si>
  <si>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</si>
  <si>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</si>
  <si>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</si>
  <si>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</si>
  <si>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</si>
  <si>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</si>
  <si>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</si>
  <si>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</si>
  <si>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</si>
  <si>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</si>
  <si>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</si>
  <si>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</si>
  <si>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</si>
  <si>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</si>
  <si>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</si>
  <si>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</si>
  <si>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</si>
  <si>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</si>
  <si>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</si>
  <si>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</si>
  <si>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</si>
  <si>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</si>
  <si>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</si>
  <si>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</si>
  <si>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</si>
  <si>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</si>
  <si>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</si>
  <si>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</si>
  <si>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</si>
  <si>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</si>
  <si>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</si>
  <si>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</si>
  <si>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</si>
  <si>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</si>
  <si>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</si>
  <si>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</si>
  <si>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</si>
  <si>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</si>
  <si>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</si>
  <si>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</si>
  <si>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</si>
  <si>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</si>
  <si>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</si>
  <si>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</si>
  <si>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</si>
  <si>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</si>
  <si>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</si>
  <si>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</si>
  <si>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</si>
  <si>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</si>
  <si>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</si>
  <si>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</si>
  <si>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</si>
  <si>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</si>
  <si>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</si>
  <si>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</si>
  <si>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</si>
  <si>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</si>
  <si>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</si>
  <si>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</si>
  <si>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</si>
  <si>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</si>
  <si>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</si>
  <si>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</si>
  <si>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</si>
  <si>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</si>
  <si>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</si>
  <si>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</si>
  <si>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</si>
  <si>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</si>
  <si>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</si>
  <si>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</si>
  <si>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</si>
  <si>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</si>
  <si>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</si>
  <si>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</si>
  <si>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</si>
  <si>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</si>
  <si>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</si>
  <si>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</si>
  <si>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</si>
  <si>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</si>
  <si>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</si>
  <si>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</si>
  <si>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</si>
  <si>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</si>
  <si>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</si>
  <si>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</si>
  <si>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</si>
  <si>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</si>
  <si>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</si>
  <si>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</si>
  <si>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</si>
  <si>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</si>
  <si>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</si>
  <si>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</si>
  <si>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</si>
  <si>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</si>
  <si>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</si>
  <si>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</si>
  <si>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</si>
  <si>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</si>
  <si>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</si>
  <si>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</si>
  <si>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</si>
  <si>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</si>
  <si>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</si>
  <si>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</si>
  <si>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</si>
  <si>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</si>
  <si>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</si>
  <si>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</si>
  <si>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</si>
  <si>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</si>
  <si>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</si>
  <si>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</si>
  <si>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</si>
  <si>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</si>
  <si>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</si>
  <si>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</si>
  <si>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</si>
  <si>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</si>
  <si>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</si>
  <si>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</si>
  <si>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</si>
  <si>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</si>
  <si>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</si>
  <si>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</si>
  <si>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</si>
  <si>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</si>
  <si>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</si>
  <si>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</si>
  <si>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</si>
  <si>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</si>
  <si>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</si>
  <si>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</si>
  <si>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</si>
  <si>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</si>
  <si>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</si>
  <si>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</si>
  <si>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</si>
  <si>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</si>
  <si>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</si>
  <si>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</si>
  <si>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</si>
  <si>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</si>
  <si>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</si>
  <si>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</si>
  <si>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</si>
  <si>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</si>
  <si>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</si>
  <si>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</si>
  <si>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</si>
  <si>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</si>
  <si>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</si>
  <si>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</si>
  <si>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</si>
  <si>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</si>
  <si>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</si>
  <si>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</si>
  <si>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</si>
  <si>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</si>
  <si>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</si>
  <si>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</si>
  <si>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</si>
  <si>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</si>
  <si>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</si>
  <si>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</si>
  <si>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</si>
  <si>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</si>
  <si>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</si>
  <si>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</si>
  <si>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</si>
  <si>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</si>
  <si>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</si>
  <si>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</si>
  <si>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</si>
  <si>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</si>
  <si>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</si>
  <si>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</si>
  <si>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</si>
  <si>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</si>
  <si>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</si>
  <si>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</si>
  <si>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</si>
  <si>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</si>
  <si>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</si>
  <si>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</si>
  <si>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</si>
  <si>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</si>
  <si>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</si>
  <si>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</si>
  <si>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</si>
  <si>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</si>
  <si>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</si>
  <si>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</si>
  <si>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</si>
  <si>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</si>
  <si>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</si>
  <si>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</si>
  <si>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</si>
  <si>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</si>
  <si>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</si>
  <si>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</si>
  <si>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</si>
  <si>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</si>
  <si>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</si>
  <si>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</si>
  <si>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</si>
  <si>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</si>
  <si>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</si>
  <si>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</si>
  <si>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</si>
  <si>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</si>
  <si>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</si>
  <si>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</si>
  <si>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</si>
  <si>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</si>
  <si>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</si>
  <si>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</si>
  <si>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</si>
  <si>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</si>
  <si>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</si>
  <si>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</si>
  <si>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</si>
  <si>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</si>
  <si>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</si>
  <si>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</si>
  <si>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</si>
  <si>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</si>
  <si>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</si>
  <si>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</si>
  <si>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</si>
  <si>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</si>
  <si>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</si>
  <si>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</si>
  <si>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</si>
  <si>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</si>
  <si>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</si>
  <si>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</si>
  <si>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</si>
  <si>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</si>
  <si>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</si>
  <si>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</si>
  <si>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</si>
  <si>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</si>
  <si>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</si>
  <si>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</si>
  <si>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</si>
  <si>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</si>
  <si>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</si>
  <si>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</si>
  <si>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</si>
  <si>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</si>
  <si>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</si>
  <si>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</si>
  <si>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</si>
  <si>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</si>
  <si>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</si>
  <si>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</si>
  <si>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</si>
  <si>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</si>
  <si>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</si>
  <si>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</si>
  <si>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</si>
  <si>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</si>
  <si>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</si>
  <si>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</si>
  <si>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</si>
  <si>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</si>
  <si>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</si>
  <si>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</si>
  <si>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</si>
  <si>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</si>
  <si>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</si>
  <si>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</si>
  <si>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</si>
  <si>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</si>
  <si>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</si>
  <si>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</si>
  <si>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</si>
  <si>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</si>
  <si>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</si>
  <si>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</si>
  <si>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</si>
  <si>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</si>
  <si>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</si>
  <si>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</si>
  <si>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</si>
  <si>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</si>
  <si>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</si>
  <si>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</si>
  <si>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</si>
  <si>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</si>
  <si>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</si>
  <si>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</si>
  <si>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</si>
  <si>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</si>
  <si>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</si>
  <si>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</si>
  <si>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</si>
  <si>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</si>
  <si>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</si>
  <si>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</si>
  <si>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</si>
  <si>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</si>
  <si>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</si>
  <si>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</si>
  <si>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</si>
  <si>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</si>
  <si>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</si>
  <si>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</si>
  <si>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</si>
  <si>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</si>
  <si>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</si>
  <si>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</si>
  <si>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</si>
  <si>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</si>
  <si>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</si>
  <si>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</si>
  <si>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</si>
  <si>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</si>
  <si>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</si>
  <si>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</si>
  <si>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</si>
  <si>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</si>
  <si>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</si>
  <si>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</si>
  <si>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</si>
  <si>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</si>
  <si>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</si>
  <si>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</si>
  <si>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</si>
  <si>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</si>
  <si>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</si>
  <si>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</si>
  <si>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</si>
  <si>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</si>
  <si>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</si>
  <si>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</si>
  <si>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</si>
  <si>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</si>
  <si>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</si>
  <si>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</si>
  <si>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</si>
  <si>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</si>
  <si>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</si>
  <si>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</si>
  <si>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</si>
  <si>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</si>
  <si>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</si>
  <si>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</si>
  <si>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</si>
  <si>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</si>
  <si>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</si>
  <si>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</si>
  <si>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</si>
  <si>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</si>
  <si>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</si>
  <si>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</si>
  <si>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</si>
  <si>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</si>
  <si>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</si>
  <si>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</si>
  <si>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</si>
  <si>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</si>
  <si>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</si>
  <si>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</si>
  <si>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</si>
  <si>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</si>
  <si>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</si>
  <si>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</si>
  <si>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</si>
  <si>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</si>
  <si>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</si>
  <si>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</si>
  <si>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</si>
  <si>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</si>
  <si>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</si>
  <si>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</si>
  <si>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</si>
  <si>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</si>
  <si>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</si>
  <si>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</si>
  <si>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</si>
  <si>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</si>
  <si>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</si>
  <si>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</si>
  <si>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</si>
  <si>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</si>
  <si>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</si>
  <si>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</si>
  <si>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</si>
  <si>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</si>
  <si>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</si>
  <si>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</si>
  <si>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</si>
  <si>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</si>
  <si>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</si>
  <si>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</si>
  <si>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</si>
  <si>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</si>
  <si>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</si>
  <si>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</si>
  <si>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</si>
  <si>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</si>
  <si>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</si>
  <si>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</si>
  <si>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</si>
  <si>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</si>
  <si>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</si>
  <si>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</si>
  <si>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</si>
  <si>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</si>
  <si>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</si>
  <si>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</si>
  <si>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</si>
  <si>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</si>
  <si>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</si>
  <si>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</si>
  <si>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</si>
  <si>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</si>
  <si>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</si>
  <si>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</si>
  <si>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</si>
  <si>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</si>
  <si>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</si>
  <si>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</si>
  <si>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</si>
  <si>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</si>
  <si>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</si>
  <si>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</si>
  <si>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</si>
  <si>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</si>
  <si>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</si>
  <si>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</si>
  <si>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</si>
  <si>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</si>
  <si>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</si>
  <si>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</si>
  <si>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</si>
  <si>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</si>
  <si>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</si>
  <si>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</si>
  <si>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</si>
  <si>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</si>
  <si>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</si>
  <si>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</si>
  <si>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</si>
  <si>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</si>
  <si>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</si>
  <si>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</si>
  <si>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</si>
  <si>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</si>
  <si>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</si>
  <si>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</si>
  <si>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</si>
  <si>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</si>
  <si>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</si>
  <si>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</si>
  <si>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</si>
  <si>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</si>
  <si>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</si>
  <si>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</si>
  <si>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</si>
  <si>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</si>
  <si>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</si>
  <si>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</si>
  <si>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</si>
  <si>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</si>
  <si>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</si>
  <si>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</si>
  <si>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</si>
  <si>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</si>
  <si>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</si>
  <si>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</si>
  <si>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</si>
  <si>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</si>
  <si>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</si>
  <si>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</si>
  <si>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</si>
  <si>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</si>
  <si>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</si>
  <si>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</si>
  <si>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</si>
  <si>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</si>
  <si>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</si>
  <si>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</si>
  <si>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</si>
  <si>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</si>
  <si>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</si>
  <si>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</si>
  <si>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</si>
  <si>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</si>
  <si>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</si>
  <si>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</si>
  <si>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</si>
  <si>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</si>
  <si>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</si>
  <si>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</si>
  <si>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</si>
  <si>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</si>
  <si>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</si>
  <si>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</si>
  <si>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</si>
  <si>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</si>
  <si>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</si>
  <si>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</si>
  <si>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</si>
  <si>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</si>
  <si>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</si>
  <si>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</si>
  <si>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</si>
  <si>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</si>
  <si>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</si>
  <si>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</si>
  <si>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</si>
  <si>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</si>
  <si>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</si>
  <si>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</si>
  <si>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</si>
  <si>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</si>
  <si>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</si>
  <si>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</si>
  <si>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</si>
  <si>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</si>
  <si>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</si>
  <si>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</si>
  <si>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</si>
  <si>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</si>
  <si>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</si>
  <si>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</si>
  <si>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</si>
  <si>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</si>
  <si>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</si>
  <si>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</si>
  <si>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</si>
  <si>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</si>
  <si>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</si>
  <si>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</si>
  <si>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</si>
  <si>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</si>
  <si>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</si>
  <si>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</si>
  <si>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</si>
  <si>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</si>
  <si>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</si>
  <si>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</si>
  <si>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</si>
  <si>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</si>
  <si>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</si>
  <si>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</si>
  <si>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</si>
  <si>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</si>
  <si>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</si>
  <si>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</si>
  <si>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</si>
  <si>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</si>
  <si>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</si>
  <si>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</si>
  <si>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</si>
  <si>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</si>
  <si>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</si>
  <si>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</si>
  <si>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</si>
  <si>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</si>
  <si>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</si>
  <si>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</si>
  <si>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</si>
  <si>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</si>
  <si>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</si>
  <si>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</si>
  <si>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</si>
  <si>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</si>
  <si>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</si>
  <si>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</si>
  <si>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</si>
  <si>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</si>
  <si>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</si>
  <si>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</si>
  <si>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</si>
  <si>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</si>
  <si>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</si>
  <si>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</si>
  <si>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</si>
  <si>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</si>
  <si>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</si>
  <si>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</si>
  <si>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</si>
  <si>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</si>
  <si>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</si>
  <si>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</si>
  <si>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</si>
  <si>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</si>
  <si>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</si>
  <si>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</si>
  <si>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</si>
  <si>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</si>
  <si>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</si>
  <si>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</si>
  <si>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</si>
  <si>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</si>
  <si>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</si>
  <si>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</si>
  <si>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</si>
  <si>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</si>
  <si>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</si>
  <si>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</si>
  <si>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</si>
  <si>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</si>
  <si>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</si>
  <si>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</si>
  <si>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</si>
  <si>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</si>
  <si>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</si>
  <si>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</si>
  <si>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</si>
  <si>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</si>
  <si>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</si>
  <si>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</si>
  <si>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</si>
  <si>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</si>
  <si>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</si>
  <si>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</si>
  <si>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</si>
  <si>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</si>
  <si>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</si>
  <si>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</si>
  <si>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</si>
  <si>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</si>
  <si>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</si>
  <si>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</si>
  <si>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</si>
  <si>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</si>
  <si>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</si>
  <si>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</si>
  <si>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</si>
  <si>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</si>
  <si>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</si>
  <si>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</si>
  <si>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</si>
  <si>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</si>
  <si>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</si>
  <si>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</si>
  <si>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</si>
  <si>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</si>
  <si>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</si>
  <si>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</si>
  <si>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</si>
  <si>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</si>
  <si>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</si>
  <si>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</si>
  <si>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</si>
  <si>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</si>
  <si>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</si>
  <si>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</si>
  <si>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</si>
  <si>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</si>
  <si>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</si>
  <si>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</si>
  <si>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</si>
  <si>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</si>
  <si>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</si>
  <si>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</si>
  <si>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</si>
  <si>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</si>
  <si>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</si>
  <si>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</si>
  <si>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</si>
  <si>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</si>
  <si>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</si>
  <si>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</si>
  <si>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</si>
  <si>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</si>
  <si>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</si>
  <si>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</si>
  <si>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</si>
  <si>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</si>
  <si>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</si>
  <si>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</si>
  <si>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</si>
  <si>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</si>
  <si>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</si>
  <si>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</si>
  <si>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</si>
  <si>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</si>
  <si>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</si>
  <si>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</si>
  <si>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</si>
  <si>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</si>
  <si>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</si>
  <si>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</si>
  <si>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</si>
  <si>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</si>
  <si>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</si>
  <si>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</si>
  <si>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</si>
  <si>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</si>
  <si>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</si>
  <si>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</si>
  <si>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</si>
  <si>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</si>
  <si>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</si>
  <si>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</si>
  <si>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</si>
  <si>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</si>
  <si>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</si>
  <si>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</si>
  <si>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</si>
  <si>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</si>
  <si>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</si>
  <si>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</si>
  <si>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</si>
  <si>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</si>
  <si>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</si>
  <si>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</si>
  <si>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</si>
  <si>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</si>
  <si>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</si>
  <si>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</si>
  <si>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</si>
  <si>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</si>
  <si>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</si>
  <si>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</si>
  <si>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</si>
  <si>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</si>
  <si>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</si>
  <si>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</si>
  <si>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</si>
  <si>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</si>
  <si>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</si>
  <si>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</si>
  <si>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</si>
  <si>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</si>
  <si>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</si>
  <si>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</si>
  <si>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</si>
  <si>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</si>
  <si>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</si>
  <si>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</si>
  <si>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</si>
  <si>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</si>
  <si>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</si>
  <si>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</si>
  <si>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</si>
  <si>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</si>
  <si>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</si>
  <si>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</si>
  <si>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</si>
  <si>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</si>
  <si>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</si>
  <si>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</si>
  <si>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</si>
  <si>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</si>
  <si>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</si>
  <si>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</si>
  <si>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</si>
  <si>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</si>
  <si>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</si>
  <si>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</si>
  <si>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</si>
  <si>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</si>
  <si>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</si>
  <si>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</si>
  <si>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</si>
  <si>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</si>
  <si>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</si>
  <si>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</si>
  <si>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</si>
  <si>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</si>
  <si>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</si>
  <si>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</si>
  <si>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</si>
  <si>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</si>
  <si>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</si>
  <si>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</si>
  <si>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</si>
  <si>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</si>
  <si>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</si>
  <si>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</si>
  <si>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</si>
  <si>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</si>
  <si>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</si>
  <si>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</si>
  <si>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</si>
  <si>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</si>
  <si>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</si>
  <si>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</si>
  <si>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</si>
  <si>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</si>
  <si>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</si>
  <si>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</si>
  <si>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</si>
  <si>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</si>
  <si>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</si>
  <si>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</si>
  <si>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</si>
  <si>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</si>
  <si>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</si>
  <si>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</si>
  <si>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</si>
  <si>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</si>
  <si>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</si>
  <si>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</si>
  <si>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</si>
  <si>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</si>
  <si>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</si>
  <si>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</si>
  <si>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</si>
  <si>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</si>
  <si>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</si>
  <si>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</si>
  <si>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</si>
  <si>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</si>
  <si>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</si>
  <si>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</si>
  <si>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</si>
  <si>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</si>
  <si>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</si>
  <si>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</si>
  <si>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</si>
  <si>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</si>
  <si>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</si>
  <si>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</si>
  <si>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</si>
  <si>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</si>
  <si>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</si>
  <si>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</si>
  <si>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</si>
  <si>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</si>
  <si>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</si>
  <si>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</si>
  <si>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</si>
  <si>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</si>
  <si>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</si>
  <si>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</si>
  <si>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</si>
  <si>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</si>
  <si>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</si>
  <si>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</si>
  <si>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</si>
  <si>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</si>
  <si>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</si>
  <si>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</si>
  <si>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</si>
  <si>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</si>
  <si>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</si>
  <si>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</si>
  <si>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</si>
  <si>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</si>
  <si>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</si>
  <si>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</si>
  <si>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</si>
  <si>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</si>
  <si>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</si>
  <si>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</si>
  <si>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</si>
  <si>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</si>
  <si>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</si>
  <si>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</si>
  <si>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</si>
  <si>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</si>
  <si>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</si>
  <si>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</si>
  <si>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</si>
  <si>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</si>
  <si>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</si>
  <si>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</si>
  <si>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</si>
  <si>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</si>
  <si>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</si>
  <si>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</si>
  <si>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</si>
  <si>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</si>
  <si>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</si>
  <si>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</si>
  <si>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</si>
  <si>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</si>
  <si>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</si>
  <si>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</si>
  <si>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</si>
  <si>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</si>
  <si>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</si>
  <si>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</si>
  <si>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</si>
  <si>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</si>
  <si>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</si>
  <si>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</si>
  <si>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</si>
  <si>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</si>
  <si>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</si>
  <si>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</si>
  <si>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</si>
  <si>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</si>
  <si>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</si>
  <si>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</si>
  <si>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</si>
  <si>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</si>
  <si>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</si>
  <si>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</si>
  <si>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</si>
  <si>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</si>
  <si>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</si>
  <si>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</si>
  <si>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</si>
  <si>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</si>
  <si>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</si>
  <si>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</si>
  <si>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</si>
  <si>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</si>
  <si>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</si>
  <si>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</si>
  <si>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</si>
  <si>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</si>
  <si>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</si>
  <si>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</si>
  <si>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</si>
  <si>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</si>
  <si>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</si>
  <si>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</si>
  <si>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</si>
  <si>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</si>
  <si>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</si>
  <si>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</si>
  <si>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</si>
  <si>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</si>
  <si>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</si>
  <si>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</si>
  <si>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</si>
  <si>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</si>
  <si>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</si>
  <si>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</si>
  <si>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</si>
  <si>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</si>
  <si>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</si>
  <si>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</si>
  <si>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</si>
  <si>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</si>
  <si>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</si>
  <si>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</si>
  <si>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</si>
  <si>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</si>
  <si>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</si>
  <si>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</si>
  <si>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</si>
  <si>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</si>
  <si>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</si>
  <si>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</si>
  <si>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</si>
  <si>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</si>
  <si>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</si>
  <si>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</si>
  <si>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</si>
  <si>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</si>
  <si>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</si>
  <si>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</si>
  <si>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</si>
  <si>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</si>
  <si>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</si>
  <si>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</si>
  <si>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</si>
  <si>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</si>
  <si>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</si>
  <si>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</si>
  <si>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</si>
  <si>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</si>
  <si>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</si>
  <si>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</si>
  <si>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</si>
  <si>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</si>
  <si>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</si>
  <si>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</si>
  <si>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</si>
  <si>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</si>
  <si>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</si>
  <si>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</si>
  <si>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</si>
  <si>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</si>
  <si>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</si>
  <si>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</si>
  <si>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</si>
  <si>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</si>
  <si>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</si>
  <si>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</si>
  <si>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</si>
  <si>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</si>
  <si>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</si>
  <si>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</si>
  <si>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</si>
  <si>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</si>
  <si>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</si>
  <si>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</si>
  <si>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</si>
  <si>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</si>
  <si>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</si>
  <si>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</si>
  <si>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</si>
  <si>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</si>
  <si>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</si>
  <si>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</si>
  <si>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</si>
  <si>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</si>
  <si>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</si>
  <si>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</si>
  <si>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</si>
  <si>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</si>
  <si>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</si>
  <si>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</si>
  <si>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</si>
  <si>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</si>
  <si>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</si>
  <si>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</si>
  <si>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</si>
  <si>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</si>
  <si>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</si>
  <si>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</si>
  <si>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</si>
  <si>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</si>
  <si>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</si>
  <si>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</si>
  <si>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</si>
  <si>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</si>
  <si>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</si>
  <si>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</si>
  <si>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</si>
  <si>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</si>
  <si>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</si>
  <si>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</si>
  <si>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</si>
  <si>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</si>
  <si>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</si>
  <si>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</si>
  <si>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</si>
  <si>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</si>
  <si>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</si>
  <si>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</si>
  <si>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</si>
  <si>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</si>
  <si>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</si>
  <si>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</si>
  <si>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</si>
  <si>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</si>
  <si>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</si>
  <si>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</si>
  <si>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</si>
  <si>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</si>
  <si>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</si>
  <si>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</si>
  <si>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</si>
  <si>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</si>
  <si>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</si>
  <si>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</si>
  <si>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</si>
  <si>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</si>
  <si>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</si>
  <si>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</si>
  <si>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</si>
  <si>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</si>
  <si>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</si>
  <si>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</si>
  <si>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</si>
  <si>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</si>
  <si>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</si>
  <si>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</si>
  <si>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</si>
  <si>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</si>
  <si>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</si>
  <si>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</si>
  <si>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</si>
  <si>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</si>
  <si>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</si>
  <si>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</si>
  <si>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</si>
  <si>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</si>
  <si>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</si>
  <si>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</si>
  <si>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</si>
  <si>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</si>
  <si>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</si>
  <si>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</si>
  <si>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</si>
  <si>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</si>
  <si>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</si>
  <si>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</si>
  <si>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</si>
  <si>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</si>
  <si>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</si>
  <si>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</si>
  <si>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</si>
  <si>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</si>
  <si>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</si>
  <si>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</si>
  <si>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</si>
  <si>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</si>
  <si>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</si>
  <si>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</si>
  <si>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</si>
  <si>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</si>
  <si>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</si>
  <si>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</si>
  <si>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</si>
  <si>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</si>
  <si>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</si>
  <si>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</si>
  <si>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</si>
  <si>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</si>
  <si>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</si>
  <si>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</si>
  <si>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</si>
  <si>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</si>
  <si>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</si>
  <si>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</si>
  <si>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</si>
  <si>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</si>
  <si>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</si>
  <si>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</si>
  <si>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</si>
  <si>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</si>
  <si>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</si>
  <si>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</si>
  <si>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</si>
  <si>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</si>
  <si>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</si>
  <si>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</si>
  <si>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</si>
  <si>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</si>
  <si>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</si>
  <si>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</si>
  <si>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</si>
  <si>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</si>
  <si>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</si>
  <si>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</si>
  <si>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</si>
  <si>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</si>
  <si>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</si>
  <si>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</si>
  <si>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</si>
  <si>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</si>
  <si>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</si>
  <si>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</si>
  <si>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</si>
  <si>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</si>
  <si>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</si>
  <si>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</si>
  <si>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</si>
  <si>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</si>
  <si>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</si>
  <si>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</si>
  <si>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</si>
  <si>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</si>
  <si>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</si>
  <si>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</si>
  <si>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</si>
  <si>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</si>
  <si>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</si>
  <si>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</si>
  <si>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</si>
  <si>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</si>
  <si>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</si>
  <si>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</si>
  <si>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</si>
  <si>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</si>
  <si>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</si>
  <si>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</si>
  <si>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</si>
  <si>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</si>
  <si>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</si>
  <si>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</si>
  <si>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</si>
  <si>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</si>
  <si>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</si>
  <si>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</si>
  <si>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</si>
  <si>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</si>
  <si>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</si>
  <si>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</si>
  <si>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</si>
  <si>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</si>
  <si>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</si>
  <si>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</si>
  <si>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</si>
  <si>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</si>
  <si>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</si>
  <si>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</si>
  <si>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</si>
  <si>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</si>
  <si>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</si>
  <si>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</si>
  <si>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</si>
  <si>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</si>
  <si>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</si>
  <si>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</si>
  <si>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</si>
  <si>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</si>
  <si>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</si>
  <si>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</si>
  <si>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</si>
  <si>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</si>
  <si>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</si>
  <si>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</si>
  <si>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</si>
  <si>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</si>
  <si>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</si>
  <si>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</si>
  <si>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</si>
  <si>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</si>
  <si>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</si>
  <si>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</si>
  <si>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</si>
  <si>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</si>
  <si>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</si>
  <si>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</si>
  <si>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</si>
  <si>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</si>
  <si>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</si>
  <si>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</si>
  <si>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</si>
  <si>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</si>
  <si>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</si>
  <si>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</si>
  <si>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</si>
  <si>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</si>
  <si>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</si>
  <si>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</si>
  <si>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</si>
  <si>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</si>
  <si>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</si>
  <si>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</si>
  <si>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</si>
  <si>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</si>
  <si>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</si>
  <si>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</si>
  <si>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</si>
  <si>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</si>
  <si>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</si>
  <si>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</si>
  <si>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</si>
  <si>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</si>
  <si>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</si>
  <si>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</si>
  <si>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</si>
  <si>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</si>
  <si>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</si>
  <si>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</si>
  <si>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</si>
  <si>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</si>
  <si>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</si>
  <si>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</si>
  <si>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</si>
  <si>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</si>
  <si>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</si>
  <si>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</si>
  <si>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</si>
  <si>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</si>
  <si>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</si>
  <si>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</si>
  <si>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</si>
  <si>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</si>
  <si>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</si>
  <si>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</si>
  <si>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</si>
  <si>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</si>
  <si>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</si>
  <si>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</si>
  <si>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</si>
  <si>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</si>
  <si>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</si>
  <si>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</si>
  <si>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</si>
  <si>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</si>
  <si>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</si>
  <si>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</si>
  <si>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</si>
  <si>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</si>
  <si>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</si>
  <si>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</si>
  <si>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</si>
  <si>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</si>
  <si>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</si>
  <si>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</si>
  <si>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</si>
  <si>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</si>
  <si>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</si>
  <si>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</si>
  <si>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</si>
  <si>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</si>
  <si>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</si>
  <si>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</si>
  <si>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</si>
  <si>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</si>
  <si>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</si>
  <si>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</si>
  <si>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</si>
  <si>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</si>
  <si>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</si>
  <si>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</si>
  <si>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</si>
  <si>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</si>
  <si>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</si>
  <si>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</si>
  <si>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</si>
  <si>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</si>
  <si>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</si>
  <si>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</si>
  <si>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</si>
  <si>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</si>
  <si>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</si>
  <si>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</si>
  <si>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</si>
  <si>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</si>
  <si>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</si>
  <si>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</si>
  <si>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</si>
  <si>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</si>
  <si>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</si>
  <si>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</si>
  <si>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</si>
  <si>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</si>
  <si>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</si>
  <si>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</si>
  <si>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</si>
  <si>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</si>
  <si>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</si>
  <si>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</si>
  <si>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</si>
  <si>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</si>
  <si>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</si>
  <si>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</si>
  <si>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</si>
  <si>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</si>
  <si>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</si>
  <si>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</si>
  <si>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</si>
  <si>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</si>
  <si>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</si>
  <si>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</si>
  <si>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</si>
  <si>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</si>
  <si>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</si>
  <si>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</si>
  <si>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</si>
  <si>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</si>
  <si>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</si>
  <si>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</si>
  <si>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</si>
  <si>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</si>
  <si>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</si>
  <si>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</si>
  <si>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</si>
  <si>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</si>
  <si>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</si>
  <si>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</si>
  <si>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</si>
  <si>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</si>
  <si>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</si>
  <si>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</si>
  <si>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</si>
  <si>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</si>
  <si>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</si>
  <si>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</si>
  <si>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</si>
  <si>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</si>
  <si>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</si>
  <si>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</si>
  <si>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</si>
  <si>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</si>
  <si>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</si>
  <si>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</si>
  <si>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</si>
  <si>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</si>
  <si>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</si>
  <si>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</si>
  <si>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</si>
  <si>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</si>
  <si>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</si>
  <si>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</si>
  <si>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</si>
  <si>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</si>
  <si>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</si>
  <si>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</si>
  <si>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</si>
  <si>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</si>
  <si>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</si>
  <si>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</si>
  <si>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</si>
  <si>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</si>
  <si>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</si>
  <si>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</si>
  <si>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</si>
  <si>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</si>
  <si>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</si>
  <si>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</si>
  <si>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</si>
  <si>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</si>
  <si>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</si>
  <si>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</si>
  <si>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</si>
  <si>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</si>
  <si>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</si>
  <si>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</si>
  <si>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</si>
  <si>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</si>
  <si>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</si>
  <si>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</si>
  <si>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</si>
  <si>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</si>
  <si>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</si>
  <si>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</si>
  <si>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</si>
  <si>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</si>
  <si>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</si>
  <si>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</si>
  <si>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</si>
  <si>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</si>
  <si>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</si>
  <si>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</si>
  <si>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</si>
  <si>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</si>
  <si>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</si>
  <si>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</si>
  <si>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</si>
  <si>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</si>
  <si>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</si>
  <si>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</si>
  <si>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</si>
  <si>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</si>
  <si>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</si>
  <si>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</si>
  <si>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</si>
  <si>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</si>
  <si>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</si>
  <si>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</si>
  <si>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</si>
  <si>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</si>
  <si>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</si>
  <si>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</si>
  <si>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</si>
  <si>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</si>
  <si>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</si>
  <si>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</si>
  <si>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</si>
  <si>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</si>
  <si>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</si>
  <si>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</si>
  <si>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</si>
  <si>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</si>
  <si>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</si>
  <si>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</si>
  <si>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</si>
  <si>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</si>
  <si>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</si>
  <si>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</si>
  <si>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</si>
  <si>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</si>
  <si>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</si>
  <si>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</si>
  <si>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</si>
  <si>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</si>
  <si>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</si>
  <si>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</si>
  <si>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</si>
  <si>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</si>
  <si>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</si>
  <si>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</si>
  <si>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</si>
  <si>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</si>
  <si>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</si>
  <si>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</si>
  <si>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</si>
  <si>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</si>
  <si>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</si>
  <si>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</si>
  <si>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</si>
  <si>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</si>
  <si>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</si>
  <si>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</si>
  <si>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</si>
  <si>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</si>
  <si>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</si>
  <si>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</si>
  <si>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</si>
  <si>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</si>
  <si>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</si>
  <si>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</si>
  <si>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</si>
  <si>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</si>
  <si>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</si>
  <si>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</si>
  <si>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</si>
  <si>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</si>
  <si>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</si>
  <si>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</si>
  <si>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</si>
  <si>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</si>
  <si>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</si>
  <si>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</si>
  <si>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</si>
  <si>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</si>
  <si>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</si>
  <si>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</si>
  <si>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</si>
  <si>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</si>
  <si>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</si>
  <si>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</si>
  <si>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</si>
  <si>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</si>
  <si>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</si>
  <si>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</si>
  <si>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</si>
  <si>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</si>
  <si>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</si>
  <si>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</si>
  <si>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</si>
  <si>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</si>
  <si>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</si>
  <si>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</si>
  <si>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</si>
  <si>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</si>
  <si>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</si>
  <si>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</si>
  <si>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</si>
  <si>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</si>
  <si>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</si>
  <si>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</si>
  <si>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</si>
  <si>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</si>
  <si>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</si>
  <si>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</si>
  <si>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</si>
  <si>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</si>
  <si>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</si>
  <si>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</si>
  <si>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</si>
  <si>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</si>
  <si>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</si>
  <si>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</si>
  <si>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</si>
  <si>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</si>
  <si>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</si>
  <si>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</si>
  <si>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</si>
  <si>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</si>
  <si>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</si>
  <si>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</si>
  <si>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</si>
  <si>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</si>
  <si>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</si>
  <si>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</si>
  <si>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</si>
  <si>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</si>
  <si>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</si>
  <si>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</si>
  <si>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</si>
  <si>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</si>
  <si>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</si>
  <si>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</si>
  <si>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</si>
  <si>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</si>
  <si>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</si>
  <si>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</si>
  <si>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</si>
  <si>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</si>
  <si>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</si>
  <si>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</si>
  <si>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</si>
  <si>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</si>
  <si>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</si>
  <si>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</si>
  <si>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</si>
  <si>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</si>
  <si>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</si>
  <si>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</si>
  <si>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</si>
  <si>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</si>
  <si>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</si>
  <si>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</si>
  <si>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</si>
  <si>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</si>
  <si>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</si>
  <si>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</si>
  <si>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</si>
  <si>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</si>
  <si>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</si>
  <si>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</si>
  <si>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</si>
  <si>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</si>
  <si>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</si>
  <si>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</si>
  <si>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</si>
  <si>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</si>
  <si>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</si>
  <si>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</si>
  <si>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</si>
  <si>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</si>
  <si>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</si>
  <si>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</si>
  <si>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</si>
  <si>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</si>
  <si>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</si>
  <si>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</si>
  <si>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</si>
  <si>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</si>
  <si>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</si>
  <si>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</si>
  <si>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</si>
  <si>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</si>
  <si>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</si>
  <si>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</si>
  <si>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</si>
  <si>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</si>
  <si>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</si>
  <si>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</si>
  <si>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</si>
  <si>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</si>
  <si>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</si>
  <si>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</si>
  <si>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</si>
  <si>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</si>
  <si>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</si>
  <si>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</si>
  <si>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</si>
  <si>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</si>
  <si>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</si>
  <si>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</si>
  <si>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</si>
  <si>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</si>
  <si>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</si>
  <si>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</si>
  <si>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</si>
  <si>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</si>
  <si>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</si>
  <si>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</si>
  <si>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</si>
  <si>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</si>
  <si>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</si>
  <si>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</si>
  <si>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</si>
  <si>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</si>
  <si>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</si>
  <si>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</si>
  <si>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</si>
  <si>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</si>
  <si>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</si>
  <si>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</si>
  <si>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</si>
  <si>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</si>
  <si>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</si>
  <si>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</si>
  <si>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</si>
  <si>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</si>
  <si>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</si>
  <si>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</si>
  <si>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</si>
  <si>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</si>
  <si>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</si>
  <si>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</si>
  <si>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</si>
  <si>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</si>
  <si>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</si>
  <si>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</si>
  <si>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</si>
  <si>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</si>
  <si>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</si>
  <si>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</si>
  <si>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</si>
  <si>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</si>
  <si>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</si>
  <si>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</si>
  <si>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</si>
  <si>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</si>
  <si>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</si>
  <si>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</si>
  <si>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</si>
  <si>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</si>
  <si>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</si>
  <si>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</si>
  <si>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</si>
  <si>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</si>
  <si>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</si>
  <si>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</si>
  <si>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</si>
  <si>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</si>
  <si>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</si>
  <si>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</si>
  <si>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</si>
  <si>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</si>
  <si>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</si>
  <si>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</si>
  <si>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</si>
  <si>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</si>
  <si>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</si>
  <si>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</si>
  <si>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</si>
  <si>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</si>
  <si>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</si>
  <si>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</si>
  <si>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</si>
  <si>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</si>
  <si>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</si>
  <si>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</si>
  <si>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</si>
  <si>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</si>
  <si>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</si>
  <si>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</si>
  <si>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</si>
  <si>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</si>
  <si>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</si>
  <si>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</si>
  <si>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</si>
  <si>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</si>
  <si>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</si>
  <si>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</si>
  <si>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</si>
  <si>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</si>
  <si>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</si>
  <si>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</si>
  <si>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</si>
  <si>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</si>
  <si>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</si>
  <si>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</si>
  <si>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</si>
  <si>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</si>
  <si>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</si>
  <si>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</si>
  <si>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</si>
  <si>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</si>
  <si>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</si>
  <si>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</si>
  <si>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</si>
  <si>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</si>
  <si>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</si>
  <si>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</si>
  <si>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</si>
  <si>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</si>
  <si>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</si>
  <si>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</si>
  <si>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</si>
  <si>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</si>
  <si>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</si>
  <si>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</si>
  <si>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</si>
  <si>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</si>
  <si>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</si>
  <si>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</si>
  <si>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</si>
  <si>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</si>
  <si>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</si>
  <si>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</si>
  <si>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</si>
  <si>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</si>
  <si>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</si>
  <si>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</si>
  <si>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</si>
  <si>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</si>
  <si>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</si>
  <si>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</si>
  <si>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</si>
  <si>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</si>
  <si>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</si>
  <si>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</si>
  <si>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</si>
  <si>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</si>
  <si>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</si>
  <si>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</si>
  <si>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</si>
  <si>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</si>
  <si>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</si>
  <si>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</si>
  <si>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</si>
  <si>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</si>
  <si>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</si>
  <si>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</si>
  <si>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</si>
  <si>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</si>
  <si>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</si>
  <si>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</si>
  <si>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</si>
  <si>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</si>
  <si>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</si>
  <si>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</si>
  <si>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</si>
  <si>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</si>
  <si>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</si>
  <si>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</si>
  <si>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</si>
  <si>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</si>
  <si>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</si>
  <si>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</si>
  <si>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</si>
  <si>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</si>
  <si>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</si>
  <si>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</si>
  <si>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</si>
  <si>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</si>
  <si>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</si>
  <si>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</si>
  <si>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</si>
  <si>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</si>
  <si>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</si>
  <si>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</si>
  <si>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</si>
  <si>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</si>
  <si>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</si>
  <si>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</si>
  <si>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</si>
  <si>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</si>
  <si>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</si>
  <si>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</si>
  <si>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</si>
  <si>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</si>
  <si>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</si>
  <si>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</si>
  <si>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</si>
  <si>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</si>
  <si>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</si>
  <si>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</si>
  <si>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</si>
  <si>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</si>
  <si>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</si>
  <si>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</si>
  <si>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</si>
  <si>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</si>
  <si>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</si>
  <si>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</si>
  <si>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</si>
  <si>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</si>
  <si>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</si>
  <si>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</si>
  <si>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</si>
  <si>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</si>
  <si>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</si>
  <si>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</si>
  <si>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</si>
  <si>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</si>
  <si>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</si>
  <si>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</si>
  <si>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</si>
  <si>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</si>
  <si>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</si>
  <si>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</si>
  <si>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</si>
  <si>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</si>
  <si>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</si>
  <si>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</si>
  <si>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</si>
  <si>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</si>
  <si>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</si>
  <si>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</si>
  <si>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</si>
  <si>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</si>
  <si>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</si>
  <si>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</si>
  <si>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</si>
  <si>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</si>
  <si>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</si>
  <si>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</si>
  <si>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</si>
  <si>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</si>
  <si>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</si>
  <si>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</si>
  <si>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</si>
  <si>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</si>
  <si>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</si>
  <si>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</si>
  <si>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</si>
  <si>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</si>
  <si>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</si>
  <si>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</si>
  <si>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</si>
  <si>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</si>
  <si>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</si>
  <si>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</si>
  <si>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</si>
  <si>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</si>
  <si>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</si>
  <si>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</si>
  <si>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</si>
  <si>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</si>
  <si>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</si>
  <si>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</si>
  <si>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</si>
  <si>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</si>
  <si>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</si>
  <si>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</si>
  <si>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</si>
  <si>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</si>
  <si>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</si>
  <si>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</si>
  <si>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</si>
  <si>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</si>
  <si>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</si>
  <si>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</si>
  <si>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</si>
  <si>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</si>
  <si>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</si>
  <si>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</si>
  <si>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</si>
  <si>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</si>
  <si>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</si>
  <si>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</si>
  <si>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</si>
  <si>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</si>
  <si>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</si>
  <si>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</si>
  <si>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</si>
  <si>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</si>
  <si>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</si>
  <si>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</si>
  <si>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</si>
  <si>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</si>
  <si>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</si>
  <si>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</si>
  <si>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</si>
  <si>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</si>
  <si>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</si>
  <si>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</si>
  <si>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</si>
  <si>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</si>
  <si>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</si>
  <si>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</si>
  <si>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</si>
  <si>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</si>
  <si>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</si>
  <si>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</si>
  <si>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</si>
  <si>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</si>
  <si>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</si>
  <si>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</si>
  <si>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</si>
  <si>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</si>
  <si>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</si>
  <si>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</si>
  <si>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</si>
  <si>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</si>
  <si>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</si>
  <si>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</si>
  <si>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</si>
  <si>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</si>
  <si>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</si>
  <si>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</si>
  <si>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</si>
  <si>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</si>
  <si>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</si>
  <si>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</si>
  <si>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</si>
  <si>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</si>
  <si>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</si>
  <si>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</si>
  <si>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</si>
  <si>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</si>
  <si>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</si>
  <si>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</si>
  <si>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</si>
  <si>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</si>
  <si>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</si>
  <si>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</si>
  <si>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</si>
  <si>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</si>
  <si>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</si>
  <si>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</si>
  <si>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</si>
  <si>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</si>
  <si>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</si>
  <si>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</si>
  <si>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</si>
  <si>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</si>
  <si>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</si>
  <si>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</si>
  <si>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</si>
  <si>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</si>
  <si>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</si>
  <si>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</si>
  <si>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</si>
  <si>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</si>
  <si>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</si>
  <si>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</si>
  <si>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</si>
  <si>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</si>
  <si>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</si>
  <si>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</si>
  <si>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</si>
  <si>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</si>
  <si>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</si>
  <si>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</si>
  <si>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</si>
  <si>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</si>
  <si>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</si>
  <si>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</si>
  <si>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</si>
  <si>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</si>
  <si>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</si>
  <si>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</si>
  <si>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</si>
  <si>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</si>
  <si>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</si>
  <si>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</si>
  <si>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</si>
  <si>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</si>
  <si>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</si>
  <si>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</si>
  <si>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</si>
  <si>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</si>
  <si>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</si>
  <si>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</si>
  <si>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</si>
  <si>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</si>
  <si>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</si>
  <si>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</si>
  <si>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</si>
  <si>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</si>
  <si>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</si>
  <si>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</si>
  <si>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</si>
  <si>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</si>
  <si>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</si>
  <si>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</si>
  <si>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</si>
  <si>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</si>
  <si>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</si>
  <si>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</si>
  <si>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</si>
  <si>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</si>
  <si>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</si>
  <si>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</si>
  <si>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</si>
  <si>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</si>
  <si>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</si>
  <si>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</si>
  <si>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</si>
  <si>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</si>
  <si>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</si>
  <si>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</si>
  <si>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</si>
  <si>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</si>
  <si>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</si>
  <si>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</si>
  <si>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</si>
  <si>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</si>
  <si>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</si>
  <si>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</si>
  <si>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</si>
  <si>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</si>
  <si>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</si>
  <si>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</si>
  <si>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</si>
  <si>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</si>
  <si>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</si>
  <si>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</si>
  <si>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</si>
  <si>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</si>
  <si>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</si>
  <si>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</si>
  <si>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</si>
  <si>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</si>
  <si>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</si>
  <si>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</si>
  <si>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</si>
  <si>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</si>
  <si>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</si>
  <si>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</si>
  <si>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</si>
  <si>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</si>
  <si>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</si>
  <si>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</si>
  <si>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</si>
  <si>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</si>
  <si>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</si>
  <si>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</si>
  <si>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</si>
  <si>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</si>
  <si>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</si>
  <si>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</si>
  <si>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</si>
  <si>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</si>
  <si>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</si>
  <si>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</si>
  <si>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</si>
  <si>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</si>
  <si>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</si>
  <si>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</si>
  <si>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</si>
  <si>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</si>
  <si>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</si>
  <si>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</si>
  <si>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</si>
  <si>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</si>
  <si>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</si>
  <si>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</si>
  <si>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</si>
  <si>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</si>
  <si>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</si>
  <si>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</si>
  <si>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</si>
  <si>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</si>
  <si>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</si>
  <si>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</si>
  <si>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</si>
  <si>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</si>
  <si>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</si>
  <si>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</si>
  <si>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</si>
  <si>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</si>
  <si>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</si>
  <si>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</si>
  <si>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</si>
  <si>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</si>
  <si>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</si>
  <si>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</si>
  <si>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</si>
  <si>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</si>
  <si>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</si>
  <si>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</si>
  <si>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</si>
  <si>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</si>
  <si>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</si>
  <si>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</si>
  <si>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</si>
  <si>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</si>
  <si>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</si>
  <si>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</si>
  <si>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</si>
  <si>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</si>
  <si>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</si>
  <si>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</si>
  <si>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</si>
  <si>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</si>
  <si>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</si>
  <si>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</si>
  <si>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</si>
  <si>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</si>
  <si>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</si>
  <si>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</si>
  <si>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</si>
  <si>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</si>
  <si>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</si>
  <si>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</si>
  <si>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</si>
  <si>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</si>
  <si>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</si>
  <si>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</si>
  <si>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</si>
  <si>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</si>
  <si>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</si>
  <si>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</si>
  <si>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</si>
  <si>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</si>
  <si>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</si>
  <si>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</si>
  <si>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</si>
  <si>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</si>
  <si>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</si>
  <si>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</si>
  <si>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</si>
  <si>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</si>
  <si>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</si>
  <si>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</si>
  <si>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</si>
  <si>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</si>
  <si>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</si>
  <si>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</si>
  <si>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</si>
  <si>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</si>
  <si>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</si>
  <si>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</si>
  <si>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</si>
  <si>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</si>
  <si>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</si>
  <si>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</si>
  <si>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</si>
  <si>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</si>
  <si>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</si>
  <si>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</si>
  <si>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</si>
  <si>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</si>
  <si>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</si>
  <si>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</si>
  <si>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</si>
  <si>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</si>
  <si>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</si>
  <si>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</si>
  <si>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</si>
  <si>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</si>
  <si>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</si>
  <si>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</si>
  <si>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</si>
  <si>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</si>
  <si>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</si>
  <si>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</si>
  <si>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</si>
  <si>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</si>
  <si>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</si>
  <si>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</si>
  <si>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</si>
  <si>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</si>
  <si>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</si>
  <si>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</si>
  <si>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</si>
  <si>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</si>
  <si>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</si>
  <si>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</si>
  <si>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</si>
  <si>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</si>
  <si>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</si>
  <si>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</si>
  <si>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</si>
  <si>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</si>
  <si>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</si>
  <si>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</si>
  <si>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</si>
  <si>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</si>
  <si>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</si>
  <si>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</si>
  <si>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</si>
  <si>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</si>
  <si>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</si>
  <si>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</si>
  <si>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</si>
  <si>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</si>
  <si>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</si>
  <si>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</si>
  <si>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</si>
  <si>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</si>
  <si>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</si>
  <si>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</si>
  <si>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</si>
  <si>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</si>
  <si>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</si>
  <si>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</si>
  <si>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</si>
  <si>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</si>
  <si>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</si>
  <si>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</si>
  <si>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</si>
  <si>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</si>
  <si>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</si>
  <si>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</si>
  <si>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</si>
  <si>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</si>
  <si>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</si>
  <si>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</si>
  <si>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</si>
  <si>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</si>
  <si>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</si>
  <si>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</si>
  <si>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</si>
  <si>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</si>
  <si>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</si>
  <si>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</si>
  <si>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</si>
  <si>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</si>
  <si>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</si>
  <si>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</si>
  <si>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</si>
  <si>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</si>
  <si>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</si>
  <si>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</si>
  <si>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</si>
  <si>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</si>
  <si>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</si>
  <si>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</si>
  <si>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</si>
  <si>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</si>
  <si>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</si>
  <si>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</si>
  <si>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</si>
  <si>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</si>
  <si>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</si>
  <si>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</si>
  <si>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</si>
  <si>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</si>
  <si>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</si>
  <si>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</si>
  <si>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</si>
  <si>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</si>
  <si>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</si>
  <si>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</si>
  <si>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</si>
  <si>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</si>
  <si>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</si>
  <si>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</si>
  <si>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</si>
  <si>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</si>
  <si>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</si>
  <si>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</si>
  <si>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</si>
  <si>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</si>
  <si>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</si>
  <si>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</si>
  <si>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</si>
  <si>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</si>
  <si>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</si>
  <si>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</si>
  <si>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</si>
  <si>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</si>
  <si>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</si>
  <si>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</si>
  <si>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</si>
  <si>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</si>
  <si>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</si>
  <si>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</si>
  <si>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</si>
  <si>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</si>
  <si>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</si>
  <si>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</si>
  <si>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</si>
  <si>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</si>
  <si>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</si>
  <si>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</si>
  <si>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</si>
  <si>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</si>
  <si>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</si>
  <si>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</si>
  <si>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</si>
  <si>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</si>
  <si>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</si>
  <si>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</si>
  <si>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</si>
  <si>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</si>
  <si>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</si>
  <si>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</si>
  <si>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</si>
  <si>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</si>
  <si>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</si>
  <si>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</si>
  <si>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</si>
  <si>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</si>
  <si>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</si>
  <si>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</si>
  <si>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</si>
  <si>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</si>
  <si>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</si>
  <si>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</si>
  <si>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</si>
  <si>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</si>
  <si>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</si>
  <si>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</si>
  <si>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</si>
  <si>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</si>
  <si>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</si>
  <si>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</si>
  <si>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</si>
  <si>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</si>
  <si>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</si>
  <si>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</si>
  <si>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</si>
  <si>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</si>
  <si>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</si>
  <si>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</si>
  <si>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</si>
  <si>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</si>
  <si>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</si>
  <si>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</si>
  <si>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</si>
  <si>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</si>
  <si>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</si>
  <si>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</si>
  <si>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</si>
  <si>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</si>
  <si>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</si>
  <si>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</si>
  <si>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</si>
  <si>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</si>
  <si>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</si>
  <si>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</si>
  <si>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</si>
  <si>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</si>
  <si>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</si>
  <si>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</si>
  <si>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</si>
  <si>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</si>
  <si>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</si>
  <si>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</si>
  <si>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</si>
  <si>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</si>
  <si>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</si>
  <si>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</si>
  <si>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</si>
  <si>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</si>
  <si>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</si>
  <si>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</si>
  <si>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</si>
  <si>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</si>
  <si>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</si>
  <si>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</si>
  <si>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</si>
  <si>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</si>
  <si>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</si>
  <si>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</si>
  <si>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</si>
  <si>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</si>
  <si>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</si>
  <si>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</si>
  <si>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</si>
  <si>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</si>
  <si>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</si>
  <si>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</si>
  <si>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</si>
  <si>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</si>
  <si>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</si>
  <si>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</si>
  <si>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</si>
  <si>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</si>
  <si>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</si>
  <si>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</si>
  <si>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</si>
  <si>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</si>
  <si>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</si>
  <si>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</si>
  <si>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</si>
  <si>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</si>
  <si>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</si>
  <si>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</si>
  <si>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</si>
  <si>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</si>
  <si>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</si>
  <si>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</si>
  <si>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</si>
  <si>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</si>
  <si>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</si>
  <si>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</si>
  <si>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</si>
  <si>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</si>
  <si>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</si>
  <si>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</si>
  <si>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</si>
  <si>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</si>
  <si>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</si>
  <si>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</si>
  <si>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</si>
  <si>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</si>
  <si>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</si>
  <si>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</si>
  <si>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</si>
  <si>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</si>
  <si>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</si>
  <si>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</si>
  <si>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</si>
  <si>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</si>
  <si>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</si>
  <si>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</si>
  <si>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</si>
  <si>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</si>
  <si>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</si>
  <si>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</si>
  <si>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</si>
  <si>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</si>
  <si>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</si>
  <si>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</si>
  <si>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</si>
  <si>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</si>
  <si>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</si>
  <si>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</si>
  <si>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</si>
  <si>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</si>
  <si>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</si>
  <si>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</si>
  <si>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</si>
  <si>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</si>
  <si>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</si>
  <si>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</si>
  <si>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</si>
  <si>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</si>
  <si>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</si>
  <si>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</si>
  <si>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</si>
  <si>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</si>
  <si>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</si>
  <si>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</si>
  <si>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</si>
  <si>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</si>
  <si>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</si>
  <si>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</si>
  <si>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</si>
  <si>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</si>
  <si>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</si>
  <si>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</si>
  <si>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</si>
  <si>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</si>
  <si>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</si>
  <si>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</si>
  <si>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</si>
  <si>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</si>
  <si>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</si>
  <si>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</si>
  <si>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</si>
  <si>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</si>
  <si>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</si>
  <si>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</si>
  <si>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</si>
  <si>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</si>
  <si>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</si>
  <si>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</si>
  <si>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</si>
  <si>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</si>
  <si>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</si>
  <si>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</si>
  <si>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</si>
  <si>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</si>
  <si>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</si>
  <si>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</si>
  <si>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</si>
  <si>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</si>
  <si>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</si>
  <si>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</si>
  <si>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</si>
  <si>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</si>
  <si>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</si>
  <si>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</si>
  <si>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</si>
  <si>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</si>
  <si>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</si>
  <si>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</si>
  <si>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</si>
  <si>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</si>
  <si>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</si>
  <si>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</si>
  <si>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</si>
  <si>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</si>
  <si>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</si>
  <si>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</si>
  <si>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</si>
  <si>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</si>
  <si>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</si>
  <si>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</si>
  <si>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</si>
  <si>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</si>
  <si>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</si>
  <si>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</si>
  <si>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</si>
  <si>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</si>
  <si>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</si>
  <si>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</si>
  <si>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</si>
  <si>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</si>
  <si>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</si>
  <si>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</si>
  <si>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</si>
  <si>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</si>
  <si>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</si>
  <si>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</si>
  <si>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</si>
  <si>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</si>
  <si>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</si>
  <si>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</si>
  <si>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</si>
  <si>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</si>
  <si>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</si>
  <si>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</si>
  <si>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</si>
  <si>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</si>
  <si>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</si>
  <si>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</si>
  <si>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</si>
  <si>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</si>
  <si>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</si>
  <si>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</si>
  <si>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</si>
  <si>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</si>
  <si>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</si>
  <si>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</si>
  <si>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</si>
  <si>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</si>
  <si>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</si>
  <si>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</si>
  <si>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</si>
  <si>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</si>
  <si>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</si>
  <si>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</si>
  <si>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</si>
  <si>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</si>
  <si>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</si>
  <si>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</si>
  <si>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</si>
  <si>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</si>
  <si>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</si>
  <si>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</si>
  <si>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</si>
  <si>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</si>
  <si>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</si>
  <si>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</si>
  <si>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</si>
  <si>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</si>
  <si>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</si>
  <si>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</si>
  <si>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</si>
  <si>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</si>
  <si>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</si>
  <si>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</si>
  <si>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</si>
  <si>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</si>
  <si>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</si>
  <si>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</si>
  <si>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</si>
  <si>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</si>
  <si>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</si>
  <si>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</si>
  <si>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</si>
  <si>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</si>
  <si>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</si>
  <si>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</si>
  <si>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</si>
  <si>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</si>
  <si>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</si>
  <si>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</si>
  <si>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</si>
  <si>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</si>
  <si>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</si>
  <si>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</si>
  <si>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</si>
  <si>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</si>
  <si>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</si>
  <si>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</si>
  <si>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</si>
  <si>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</si>
  <si>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</si>
  <si>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</si>
  <si>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</si>
  <si>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</si>
  <si>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</si>
  <si>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</si>
  <si>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</si>
  <si>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</si>
  <si>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</si>
  <si>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</si>
  <si>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</si>
  <si>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</si>
  <si>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</si>
  <si>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</si>
  <si>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</si>
  <si>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</si>
  <si>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</si>
  <si>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</si>
  <si>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</si>
  <si>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</si>
  <si>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</si>
  <si>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</si>
  <si>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</si>
  <si>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</si>
  <si>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</si>
  <si>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</si>
  <si>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</si>
  <si>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</si>
  <si>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</si>
  <si>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</si>
  <si>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</si>
  <si>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</si>
  <si>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</si>
  <si>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</si>
  <si>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</si>
  <si>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</si>
  <si>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</si>
  <si>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</si>
  <si>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</si>
  <si>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</si>
  <si>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</si>
  <si>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</si>
  <si>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</si>
  <si>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</si>
  <si>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</si>
  <si>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</si>
  <si>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</si>
  <si>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</si>
  <si>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</si>
  <si>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</si>
  <si>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</si>
  <si>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</si>
  <si>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</si>
  <si>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</si>
  <si>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</si>
  <si>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</si>
  <si>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</si>
  <si>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</si>
  <si>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</si>
  <si>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</si>
  <si>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</si>
  <si>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</si>
  <si>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</si>
  <si>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</si>
  <si>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</si>
  <si>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</si>
  <si>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</si>
  <si>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</si>
  <si>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</si>
  <si>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</si>
  <si>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</si>
  <si>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</si>
  <si>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</si>
  <si>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</si>
  <si>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</si>
  <si>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</si>
  <si>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</si>
  <si>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</si>
  <si>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</si>
  <si>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</si>
  <si>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</si>
  <si>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</si>
  <si>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</si>
  <si>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</si>
  <si>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</si>
  <si>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</si>
  <si>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</si>
  <si>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</si>
  <si>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</si>
  <si>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</si>
  <si>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</si>
  <si>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</si>
  <si>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</si>
  <si>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</si>
  <si>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</si>
  <si>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</si>
  <si>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</si>
  <si>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</si>
  <si>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</si>
  <si>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</si>
  <si>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</si>
  <si>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</si>
  <si>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</si>
  <si>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</si>
  <si>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</si>
  <si>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</si>
  <si>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</si>
  <si>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</si>
  <si>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</si>
  <si>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</si>
  <si>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</si>
  <si>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</si>
  <si>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</si>
  <si>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</si>
  <si>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</si>
  <si>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</si>
  <si>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</si>
  <si>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</si>
  <si>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</si>
  <si>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</si>
  <si>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</si>
  <si>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</si>
  <si>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</si>
  <si>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</si>
  <si>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</si>
  <si>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</si>
  <si>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</si>
  <si>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</si>
  <si>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</si>
  <si>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</si>
  <si>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</si>
  <si>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</si>
  <si>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</si>
  <si>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</si>
  <si>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</si>
  <si>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</si>
  <si>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</si>
  <si>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</si>
  <si>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</si>
  <si>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</si>
  <si>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</si>
  <si>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</si>
  <si>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</si>
  <si>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</si>
  <si>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</si>
  <si>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</si>
  <si>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</si>
  <si>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</si>
  <si>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</si>
  <si>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</si>
  <si>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</si>
  <si>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</si>
  <si>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</si>
  <si>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</si>
  <si>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</si>
  <si>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</si>
  <si>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</si>
  <si>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</si>
  <si>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</si>
  <si>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</si>
  <si>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</si>
  <si>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</si>
  <si>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</si>
  <si>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</si>
  <si>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</si>
  <si>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</si>
  <si>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</si>
  <si>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</si>
  <si>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</si>
  <si>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</si>
  <si>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</si>
  <si>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</si>
  <si>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</si>
  <si>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</si>
  <si>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</si>
  <si>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</si>
  <si>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</si>
  <si>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</si>
  <si>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</si>
  <si>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</si>
  <si>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</si>
  <si>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</si>
  <si>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</si>
  <si>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</si>
  <si>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</si>
  <si>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</si>
  <si>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</si>
  <si>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</si>
  <si>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</si>
  <si>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</si>
  <si>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</si>
  <si>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</si>
  <si>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</si>
  <si>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</si>
  <si>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</si>
  <si>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</si>
  <si>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</si>
  <si>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</si>
  <si>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</si>
  <si>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</si>
  <si>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</si>
  <si>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</si>
  <si>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</si>
  <si>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</si>
  <si>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</si>
  <si>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</si>
  <si>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</si>
  <si>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</si>
  <si>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</si>
  <si>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</si>
  <si>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</si>
  <si>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</si>
  <si>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</si>
  <si>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</si>
  <si>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</si>
  <si>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</si>
  <si>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</si>
  <si>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</si>
  <si>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</si>
  <si>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</si>
  <si>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</si>
  <si>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</si>
  <si>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</si>
  <si>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</si>
  <si>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</si>
  <si>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</si>
  <si>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</si>
  <si>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</si>
  <si>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</si>
  <si>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</si>
  <si>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</si>
  <si>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</si>
  <si>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</si>
  <si>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</si>
  <si>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</si>
  <si>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</si>
  <si>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</si>
  <si>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</si>
  <si>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</si>
  <si>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</si>
  <si>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</si>
  <si>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</si>
  <si>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</si>
  <si>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</si>
  <si>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</si>
  <si>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</si>
  <si>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</si>
  <si>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</si>
  <si>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</si>
  <si>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</si>
  <si>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</si>
  <si>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</si>
  <si>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</si>
  <si>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</si>
  <si>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</si>
  <si>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</si>
  <si>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</si>
  <si>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</si>
  <si>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</si>
  <si>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</si>
  <si>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</si>
  <si>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</si>
  <si>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</si>
  <si>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</si>
  <si>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</si>
  <si>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</si>
  <si>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</si>
  <si>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</si>
  <si>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</si>
  <si>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</si>
  <si>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</si>
  <si>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</si>
  <si>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</si>
  <si>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</si>
  <si>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</si>
  <si>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</si>
  <si>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</si>
  <si>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</si>
  <si>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</si>
  <si>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</si>
  <si>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</si>
  <si>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</si>
  <si>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</si>
  <si>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</si>
  <si>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</si>
  <si>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</si>
  <si>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</si>
  <si>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</si>
  <si>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</si>
  <si>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</si>
  <si>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</si>
  <si>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</si>
  <si>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</si>
  <si>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</si>
  <si>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</si>
  <si>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</si>
  <si>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</si>
  <si>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</si>
  <si>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</si>
  <si>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</si>
  <si>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</si>
  <si>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</si>
  <si>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</si>
  <si>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</si>
  <si>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</si>
  <si>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</si>
  <si>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</si>
  <si>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</si>
  <si>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</si>
  <si>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</si>
  <si>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</si>
  <si>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</si>
  <si>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</si>
  <si>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</si>
  <si>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</si>
  <si>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</si>
  <si>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</si>
  <si>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</si>
  <si>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</si>
  <si>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</si>
  <si>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</si>
  <si>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</si>
  <si>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</si>
  <si>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</si>
  <si>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</si>
  <si>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</si>
  <si>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</si>
  <si>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</si>
  <si>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</si>
  <si>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</si>
  <si>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</si>
  <si>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</si>
  <si>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</si>
  <si>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</si>
  <si>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</si>
  <si>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</si>
  <si>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</si>
  <si>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</si>
  <si>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</si>
  <si>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</si>
  <si>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</si>
  <si>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</si>
  <si>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</si>
  <si>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</si>
  <si>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</si>
  <si>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</si>
  <si>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</si>
  <si>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</si>
  <si>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</si>
  <si>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</si>
  <si>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</si>
  <si>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</si>
  <si>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</si>
  <si>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</si>
  <si>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</si>
  <si>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</si>
  <si>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</si>
  <si>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</si>
  <si>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</si>
  <si>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</si>
  <si>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</si>
  <si>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</si>
  <si>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</si>
  <si>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</si>
  <si>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</si>
  <si>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</si>
  <si>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</si>
  <si>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</si>
  <si>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</si>
  <si>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</si>
  <si>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</si>
  <si>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</si>
  <si>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</si>
  <si>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</si>
  <si>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</si>
  <si>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</si>
  <si>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</si>
  <si>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</si>
  <si>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</si>
  <si>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</si>
  <si>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</si>
  <si>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</si>
  <si>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</si>
  <si>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</si>
  <si>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</si>
  <si>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</si>
  <si>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</si>
  <si>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</si>
  <si>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</si>
  <si>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</si>
  <si>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</si>
  <si>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</si>
  <si>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</si>
  <si>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</si>
  <si>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</si>
  <si>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</si>
  <si>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</si>
  <si>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</si>
  <si>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</si>
  <si>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</si>
  <si>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</si>
  <si>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</si>
  <si>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</si>
  <si>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</si>
  <si>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</si>
  <si>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</si>
  <si>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</si>
  <si>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</si>
  <si>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</si>
  <si>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</si>
  <si>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</si>
  <si>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</si>
  <si>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</si>
  <si>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</si>
  <si>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</si>
  <si>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</si>
  <si>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</si>
  <si>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</si>
  <si>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</si>
  <si>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</si>
  <si>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</si>
  <si>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</si>
  <si>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</si>
  <si>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</si>
  <si>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</si>
  <si>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</si>
  <si>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</si>
  <si>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</si>
  <si>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</si>
  <si>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</si>
  <si>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</si>
  <si>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</si>
  <si>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</si>
  <si>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</si>
  <si>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</si>
  <si>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</si>
  <si>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</si>
  <si>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</si>
  <si>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</si>
  <si>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</si>
  <si>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</si>
  <si>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</si>
  <si>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</si>
  <si>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</si>
  <si>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</si>
  <si>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</si>
  <si>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</si>
  <si>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</si>
  <si>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</si>
  <si>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</si>
  <si>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</si>
  <si>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</si>
  <si>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</si>
  <si>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</si>
  <si>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</si>
  <si>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</si>
  <si>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</si>
  <si>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</si>
  <si>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</si>
  <si>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</si>
  <si>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</si>
  <si>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</si>
  <si>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</si>
  <si>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</si>
  <si>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</si>
  <si>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</si>
  <si>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</si>
  <si>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</si>
  <si>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</si>
  <si>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</si>
  <si>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</si>
  <si>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</si>
  <si>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</si>
  <si>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</si>
  <si>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</si>
  <si>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</si>
  <si>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</si>
  <si>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</si>
  <si>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</si>
  <si>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</si>
  <si>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</si>
  <si>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</si>
  <si>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</si>
  <si>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</si>
  <si>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</si>
  <si>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</si>
  <si>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</si>
  <si>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</si>
  <si>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</si>
  <si>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</si>
  <si>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</si>
  <si>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</si>
  <si>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</si>
  <si>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</si>
  <si>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</si>
  <si>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</si>
  <si>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</si>
  <si>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</si>
  <si>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</si>
  <si>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</si>
  <si>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</si>
  <si>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</si>
  <si>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</si>
  <si>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</si>
  <si>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</si>
  <si>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</si>
  <si>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</si>
  <si>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</si>
  <si>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</si>
  <si>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</si>
  <si>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</si>
  <si>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</si>
  <si>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</si>
  <si>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</si>
  <si>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</si>
  <si>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</si>
  <si>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</si>
  <si>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</si>
  <si>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</si>
  <si>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</si>
  <si>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</si>
  <si>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</si>
  <si>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</si>
  <si>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</si>
  <si>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</si>
  <si>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</si>
  <si>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</si>
  <si>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</si>
  <si>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</si>
  <si>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</si>
  <si>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</si>
  <si>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</si>
  <si>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</si>
  <si>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</si>
  <si>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</si>
  <si>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</si>
  <si>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</si>
  <si>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</si>
  <si>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</si>
  <si>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</si>
  <si>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</si>
  <si>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</si>
  <si>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</si>
  <si>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</si>
  <si>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</si>
  <si>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</si>
  <si>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</si>
  <si>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</si>
  <si>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</si>
  <si>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</si>
  <si>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</si>
  <si>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</si>
  <si>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</si>
  <si>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</si>
  <si>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</si>
  <si>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</si>
  <si>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</si>
  <si>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</si>
  <si>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</si>
  <si>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</si>
  <si>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</si>
  <si>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</si>
  <si>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</si>
  <si>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</si>
  <si>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</si>
  <si>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</si>
  <si>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</si>
  <si>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</si>
  <si>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</si>
  <si>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</si>
  <si>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</si>
  <si>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</si>
  <si>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</si>
  <si>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</si>
  <si>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</si>
  <si>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</si>
  <si>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</si>
  <si>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</si>
  <si>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</si>
  <si>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</si>
  <si>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</si>
  <si>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</si>
  <si>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</si>
  <si>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</si>
  <si>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</si>
  <si>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</si>
  <si>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</si>
  <si>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</si>
  <si>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</si>
  <si>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</si>
  <si>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</si>
  <si>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</si>
  <si>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</si>
  <si>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</si>
  <si>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</si>
  <si>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</si>
  <si>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</si>
  <si>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</si>
  <si>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</si>
  <si>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</si>
  <si>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</si>
  <si>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</si>
  <si>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</si>
  <si>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</si>
  <si>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</si>
  <si>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</si>
  <si>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</si>
  <si>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</si>
  <si>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</si>
  <si>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</si>
  <si>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</si>
  <si>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</si>
  <si>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</si>
  <si>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</si>
  <si>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</si>
  <si>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</si>
  <si>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</si>
  <si>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</si>
  <si>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</si>
  <si>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</si>
  <si>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</si>
  <si>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</si>
  <si>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</si>
  <si>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</si>
  <si>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</si>
  <si>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</si>
  <si>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</si>
  <si>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</si>
  <si>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</si>
  <si>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</si>
  <si>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</si>
  <si>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</si>
  <si>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</si>
  <si>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</si>
  <si>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</si>
  <si>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</si>
  <si>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</si>
  <si>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</si>
  <si>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</si>
  <si>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</si>
  <si>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</si>
  <si>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</si>
  <si>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</si>
  <si>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</si>
  <si>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</si>
  <si>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</si>
  <si>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</si>
  <si>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</si>
  <si>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</si>
  <si>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</si>
  <si>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</si>
  <si>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</si>
  <si>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</si>
  <si>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</si>
  <si>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</si>
  <si>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</si>
  <si>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</si>
  <si>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</si>
  <si>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</si>
  <si>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</si>
  <si>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</si>
  <si>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</si>
  <si>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</si>
  <si>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</si>
  <si>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</si>
  <si>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</si>
  <si>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</si>
  <si>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</si>
  <si>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</si>
  <si>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</si>
  <si>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</si>
  <si>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</si>
  <si>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</si>
  <si>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</si>
  <si>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</si>
  <si>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</si>
  <si>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</si>
  <si>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</si>
  <si>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</si>
  <si>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</si>
  <si>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</si>
  <si>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</si>
  <si>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</si>
  <si>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</si>
  <si>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</si>
  <si>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</si>
  <si>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</si>
  <si>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</si>
  <si>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</si>
  <si>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</si>
  <si>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</si>
  <si>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</si>
  <si>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</si>
  <si>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</si>
  <si>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</si>
  <si>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</si>
  <si>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</si>
  <si>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</si>
  <si>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</si>
  <si>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</si>
  <si>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</si>
  <si>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</si>
  <si>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</si>
  <si>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</si>
  <si>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</si>
  <si>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</si>
  <si>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</si>
  <si>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</si>
  <si>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</si>
  <si>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</si>
  <si>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</si>
  <si>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</si>
  <si>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</si>
  <si>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</si>
  <si>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</si>
  <si>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</si>
  <si>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</si>
  <si>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</si>
  <si>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</si>
  <si>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</si>
  <si>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</si>
  <si>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</si>
  <si>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</si>
  <si>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</si>
  <si>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</si>
  <si>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</si>
  <si>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</si>
  <si>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</si>
  <si>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</si>
  <si>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</si>
  <si>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</si>
  <si>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</si>
  <si>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</si>
  <si>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</si>
  <si>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</si>
  <si>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</si>
  <si>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</si>
  <si>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</si>
  <si>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</si>
  <si>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</si>
  <si>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</si>
  <si>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</si>
  <si>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</si>
  <si>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</si>
  <si>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</si>
  <si>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</si>
  <si>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</si>
  <si>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</si>
  <si>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</si>
  <si>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</si>
  <si>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</si>
  <si>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</si>
  <si>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</si>
  <si>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</si>
  <si>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</si>
  <si>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</si>
  <si>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</si>
  <si>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</si>
  <si>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</si>
  <si>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</si>
  <si>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</si>
  <si>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</si>
  <si>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</si>
  <si>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</si>
  <si>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</si>
  <si>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</si>
  <si>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</si>
  <si>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</si>
  <si>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</si>
  <si>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</si>
  <si>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</si>
  <si>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</si>
  <si>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</si>
  <si>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</si>
  <si>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</si>
  <si>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</si>
  <si>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</si>
  <si>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</si>
  <si>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</si>
  <si>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</si>
  <si>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</si>
  <si>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</si>
  <si>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</si>
  <si>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</si>
  <si>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</si>
  <si>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</si>
  <si>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</si>
  <si>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</si>
  <si>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</si>
  <si>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</si>
  <si>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</si>
  <si>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</si>
  <si>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</si>
  <si>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</si>
  <si>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</si>
  <si>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</si>
  <si>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</si>
  <si>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</si>
  <si>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</si>
  <si>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</si>
  <si>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</si>
  <si>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</si>
  <si>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</si>
  <si>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</si>
  <si>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</si>
  <si>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</si>
  <si>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</si>
  <si>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</si>
  <si>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</si>
  <si>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</si>
  <si>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</si>
  <si>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</si>
  <si>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</si>
  <si>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</si>
  <si>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</si>
  <si>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</si>
  <si>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</si>
  <si>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</si>
  <si>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</si>
  <si>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</si>
  <si>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</si>
  <si>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</si>
  <si>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</si>
  <si>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</si>
  <si>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</si>
  <si>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</si>
  <si>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</si>
  <si>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</si>
  <si>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</si>
  <si>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</si>
  <si>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</si>
  <si>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</si>
  <si>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</si>
  <si>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</si>
  <si>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</si>
  <si>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</si>
  <si>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</si>
  <si>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</si>
  <si>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</si>
  <si>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</si>
  <si>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</si>
  <si>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</si>
  <si>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</si>
  <si>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</si>
  <si>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</si>
  <si>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</si>
  <si>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</si>
  <si>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</si>
  <si>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</si>
  <si>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</si>
  <si>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</si>
  <si>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</si>
  <si>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</si>
  <si>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</si>
  <si>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</si>
  <si>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</si>
  <si>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</si>
  <si>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</si>
  <si>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</si>
  <si>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</si>
  <si>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</si>
  <si>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</si>
  <si>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</si>
  <si>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</si>
  <si>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</si>
  <si>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</si>
  <si>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</si>
  <si>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</si>
  <si>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</si>
  <si>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</si>
  <si>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</si>
  <si>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</si>
  <si>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</si>
  <si>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</si>
  <si>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</si>
  <si>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</si>
  <si>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</si>
  <si>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</si>
  <si>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</si>
  <si>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</si>
  <si>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</si>
  <si>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</si>
  <si>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</si>
  <si>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</si>
  <si>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</si>
  <si>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</si>
  <si>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</si>
  <si>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</si>
  <si>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</si>
  <si>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</si>
  <si>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</si>
  <si>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</si>
  <si>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</si>
  <si>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</si>
  <si>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</si>
  <si>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</si>
  <si>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</si>
  <si>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</si>
  <si>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</si>
  <si>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</si>
  <si>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</si>
  <si>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</si>
  <si>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</si>
  <si>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</si>
  <si>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</si>
  <si>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</si>
  <si>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</si>
  <si>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</si>
  <si>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</si>
  <si>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</si>
  <si>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</si>
  <si>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</si>
  <si>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</si>
  <si>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</si>
  <si>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</si>
  <si>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</si>
  <si>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</si>
  <si>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</si>
  <si>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</si>
  <si>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</si>
  <si>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</si>
  <si>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</si>
  <si>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</si>
  <si>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</si>
  <si>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</si>
  <si>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</si>
  <si>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</si>
  <si>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</si>
  <si>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</si>
  <si>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</si>
  <si>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</si>
  <si>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</si>
  <si>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</si>
  <si>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</si>
  <si>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</si>
  <si>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</si>
  <si>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</si>
  <si>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</si>
  <si>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</si>
  <si>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</si>
  <si>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</si>
  <si>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</si>
  <si>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</si>
  <si>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</si>
  <si>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</si>
  <si>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</si>
  <si>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</si>
  <si>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</si>
  <si>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</si>
  <si>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</si>
  <si>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</si>
  <si>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</si>
  <si>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</si>
  <si>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</si>
  <si>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</si>
  <si>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</si>
  <si>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</si>
  <si>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</si>
  <si>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</si>
  <si>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</si>
  <si>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</si>
  <si>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</si>
  <si>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</si>
  <si>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</si>
  <si>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</si>
  <si>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</si>
  <si>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</si>
  <si>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</si>
  <si>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</si>
  <si>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</si>
  <si>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</si>
  <si>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</si>
  <si>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</si>
  <si>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</si>
  <si>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</si>
  <si>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</si>
  <si>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</si>
  <si>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</si>
  <si>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</si>
  <si>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</si>
  <si>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</si>
  <si>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</si>
  <si>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</si>
  <si>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</si>
  <si>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</si>
  <si>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</si>
  <si>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</si>
  <si>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</si>
  <si>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</si>
  <si>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</si>
  <si>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</si>
  <si>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</si>
  <si>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</si>
  <si>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</si>
  <si>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</si>
  <si>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</si>
  <si>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</si>
  <si>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</si>
  <si>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</si>
  <si>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</si>
  <si>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</si>
  <si>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</si>
  <si>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</si>
  <si>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</si>
  <si>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</si>
  <si>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</si>
  <si>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</si>
  <si>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</si>
  <si>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</si>
  <si>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</si>
  <si>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</si>
  <si>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</si>
  <si>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</si>
  <si>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</si>
  <si>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</si>
  <si>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</si>
  <si>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</si>
  <si>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</si>
  <si>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</si>
  <si>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</si>
  <si>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</si>
  <si>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</si>
  <si>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</si>
  <si>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</si>
  <si>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</si>
  <si>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</si>
  <si>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</si>
  <si>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</si>
  <si>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</si>
  <si>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</si>
  <si>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</si>
  <si>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</si>
  <si>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</si>
  <si>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</si>
  <si>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</si>
  <si>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</si>
  <si>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</si>
  <si>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</si>
  <si>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</si>
  <si>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</si>
  <si>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</si>
  <si>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</si>
  <si>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</si>
  <si>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</si>
  <si>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</si>
  <si>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</si>
  <si>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</si>
  <si>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</si>
  <si>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</si>
  <si>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</si>
  <si>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</si>
  <si>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</si>
  <si>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</si>
  <si>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</si>
  <si>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</si>
  <si>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</si>
  <si>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</si>
  <si>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</si>
  <si>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</si>
  <si>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</si>
  <si>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</si>
  <si>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</si>
  <si>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</si>
  <si>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</si>
  <si>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</si>
  <si>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</si>
  <si>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</si>
  <si>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</si>
  <si>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</si>
  <si>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</si>
  <si>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</si>
  <si>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</si>
  <si>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</si>
  <si>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</si>
  <si>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</si>
  <si>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</si>
  <si>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</si>
  <si>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</si>
  <si>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</si>
  <si>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</si>
  <si>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</si>
  <si>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</si>
  <si>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</si>
  <si>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</si>
  <si>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</si>
  <si>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</si>
  <si>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</si>
  <si>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</si>
  <si>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</si>
  <si>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</si>
  <si>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</si>
  <si>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</si>
  <si>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</si>
  <si>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</si>
  <si>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</si>
  <si>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</si>
  <si>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</si>
  <si>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</si>
  <si>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</si>
  <si>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</si>
  <si>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</si>
  <si>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</si>
  <si>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</si>
  <si>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</si>
  <si>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</si>
  <si>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</si>
  <si>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</si>
  <si>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</si>
  <si>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</si>
  <si>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</si>
  <si>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</si>
  <si>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</si>
  <si>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</si>
  <si>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</si>
  <si>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</si>
  <si>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</si>
  <si>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</si>
  <si>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</si>
  <si>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</si>
  <si>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</si>
  <si>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</si>
  <si>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</si>
  <si>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</si>
  <si>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</si>
  <si>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</si>
  <si>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</si>
  <si>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</si>
  <si>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</si>
  <si>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</si>
  <si>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</si>
  <si>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</si>
  <si>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</si>
  <si>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</si>
  <si>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</si>
  <si>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</si>
  <si>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</si>
  <si>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</si>
  <si>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</si>
  <si>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</si>
  <si>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</si>
  <si>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</si>
  <si>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</si>
  <si>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</si>
  <si>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</si>
  <si>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</si>
  <si>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</si>
  <si>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</si>
  <si>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</si>
  <si>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</si>
  <si>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</si>
  <si>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</si>
  <si>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</si>
  <si>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</si>
  <si>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</si>
  <si>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</si>
  <si>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</si>
  <si>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</si>
  <si>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</si>
  <si>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</si>
  <si>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</si>
  <si>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</si>
  <si>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</si>
  <si>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</si>
  <si>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</si>
  <si>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</si>
  <si>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</si>
  <si>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</si>
  <si>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</si>
  <si>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</si>
  <si>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</si>
  <si>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</si>
  <si>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</si>
  <si>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</si>
  <si>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</si>
  <si>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</si>
  <si>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</si>
  <si>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</si>
  <si>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</si>
  <si>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</si>
  <si>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</si>
  <si>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</si>
  <si>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</si>
  <si>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</si>
  <si>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</si>
  <si>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</si>
  <si>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</si>
  <si>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</si>
  <si>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</si>
  <si>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</si>
  <si>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</si>
  <si>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</si>
  <si>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</si>
  <si>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</si>
  <si>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</si>
  <si>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</si>
  <si>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</si>
  <si>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</si>
  <si>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</si>
  <si>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</si>
  <si>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</si>
  <si>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</si>
  <si>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</si>
  <si>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</si>
  <si>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</si>
  <si>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</si>
  <si>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</si>
  <si>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</si>
  <si>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</si>
  <si>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</si>
  <si>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</si>
  <si>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</si>
  <si>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</si>
  <si>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</si>
  <si>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</si>
  <si>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</si>
  <si>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</si>
  <si>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</si>
  <si>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</si>
  <si>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</si>
  <si>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</si>
  <si>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</si>
  <si>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</si>
  <si>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</si>
  <si>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</si>
  <si>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</si>
  <si>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</si>
  <si>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</si>
  <si>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</si>
  <si>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</si>
  <si>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</si>
  <si>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</si>
  <si>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</si>
  <si>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</si>
  <si>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</si>
  <si>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</si>
  <si>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</si>
  <si>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</si>
  <si>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</si>
  <si>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</si>
  <si>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</si>
  <si>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</si>
  <si>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</si>
  <si>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</si>
  <si>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</si>
  <si>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</si>
  <si>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</si>
  <si>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</si>
  <si>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</si>
  <si>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</si>
  <si>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</si>
  <si>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</si>
  <si>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</si>
  <si>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</si>
  <si>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</si>
  <si>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</si>
  <si>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</si>
  <si>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</si>
  <si>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</si>
  <si>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</si>
  <si>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</si>
  <si>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</si>
  <si>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</si>
  <si>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</si>
  <si>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</si>
  <si>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</si>
  <si>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</si>
  <si>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</si>
  <si>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</si>
  <si>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</si>
  <si>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</si>
  <si>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</si>
  <si>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</si>
  <si>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</si>
  <si>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</si>
  <si>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</si>
  <si>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</si>
  <si>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</si>
  <si>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</si>
  <si>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</si>
  <si>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</si>
  <si>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</si>
  <si>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</si>
  <si>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</si>
  <si>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</si>
  <si>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</si>
  <si>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</si>
  <si>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</si>
  <si>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</si>
  <si>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</si>
  <si>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</si>
  <si>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</si>
  <si>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</si>
  <si>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</si>
  <si>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</si>
  <si>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</si>
  <si>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</si>
  <si>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</si>
  <si>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</si>
  <si>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</si>
  <si>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</si>
  <si>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</si>
  <si>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</si>
  <si>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</si>
  <si>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</si>
  <si>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</si>
  <si>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</si>
  <si>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</si>
  <si>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</si>
  <si>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</si>
  <si>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</si>
  <si>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</si>
  <si>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</si>
  <si>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</si>
  <si>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</si>
  <si>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</si>
  <si>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</si>
  <si>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</si>
  <si>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</si>
  <si>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</si>
  <si>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</si>
  <si>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</si>
  <si>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</si>
  <si>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</si>
  <si>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</si>
  <si>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</si>
  <si>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</si>
  <si>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</si>
  <si>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</si>
  <si>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</si>
  <si>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</si>
  <si>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</si>
  <si>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</si>
  <si>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</si>
  <si>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</si>
  <si>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</si>
  <si>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</si>
  <si>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</si>
  <si>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</si>
  <si>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</si>
  <si>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</si>
  <si>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</si>
  <si>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</si>
  <si>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</si>
  <si>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</si>
  <si>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</si>
  <si>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</si>
  <si>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</si>
  <si>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</si>
  <si>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</si>
  <si>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</si>
  <si>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</si>
  <si>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</si>
  <si>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</si>
  <si>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</si>
  <si>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</si>
  <si>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</si>
  <si>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</si>
  <si>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</si>
  <si>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</si>
  <si>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</si>
  <si>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</si>
  <si>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</si>
  <si>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</si>
  <si>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</si>
  <si>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</si>
  <si>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</si>
  <si>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</si>
  <si>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</si>
  <si>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</si>
  <si>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</si>
  <si>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</si>
  <si>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</si>
  <si>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</si>
  <si>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</si>
  <si>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</si>
  <si>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</si>
  <si>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</si>
  <si>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</si>
  <si>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</si>
  <si>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</si>
  <si>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</si>
  <si>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</si>
  <si>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</si>
  <si>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</si>
  <si>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</si>
  <si>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</si>
  <si>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</si>
  <si>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</si>
  <si>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</si>
  <si>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</si>
  <si>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</si>
  <si>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</si>
  <si>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</si>
  <si>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</si>
  <si>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</si>
  <si>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</si>
  <si>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</si>
  <si>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</si>
  <si>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</si>
  <si>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</si>
  <si>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</si>
  <si>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</si>
  <si>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</si>
  <si>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</si>
  <si>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</si>
  <si>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</si>
  <si>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</si>
  <si>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</si>
  <si>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</si>
  <si>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</si>
  <si>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</si>
  <si>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</si>
  <si>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</si>
  <si>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</si>
  <si>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</si>
  <si>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</si>
  <si>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</si>
  <si>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</si>
  <si>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</si>
  <si>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</si>
  <si>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</si>
  <si>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</si>
  <si>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</si>
  <si>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</si>
  <si>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</si>
  <si>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</si>
  <si>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</si>
  <si>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</si>
  <si>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</si>
  <si>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</si>
  <si>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</si>
  <si>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</si>
  <si>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</si>
  <si>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</si>
  <si>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</si>
  <si>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</si>
  <si>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</si>
  <si>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</si>
  <si>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</si>
  <si>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</si>
  <si>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</si>
  <si>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</si>
  <si>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</si>
  <si>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</si>
  <si>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</si>
  <si>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</si>
  <si>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</si>
  <si>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</si>
  <si>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</si>
  <si>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</si>
  <si>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</si>
  <si>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</si>
  <si>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</si>
  <si>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</si>
  <si>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</si>
  <si>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</si>
  <si>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</si>
  <si>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</si>
  <si>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</si>
  <si>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</si>
  <si>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</si>
  <si>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</si>
  <si>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</si>
  <si>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</si>
  <si>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</si>
  <si>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</si>
  <si>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</si>
  <si>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</si>
  <si>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</si>
  <si>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</si>
  <si>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</si>
  <si>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</si>
  <si>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</si>
  <si>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</si>
  <si>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</si>
  <si>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</si>
  <si>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</si>
  <si>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</si>
  <si>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</si>
  <si>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</si>
  <si>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</si>
  <si>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</si>
  <si>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</si>
  <si>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</si>
  <si>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</si>
  <si>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</si>
  <si>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</si>
  <si>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</si>
  <si>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</si>
  <si>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</si>
  <si>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</si>
  <si>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</si>
  <si>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</si>
  <si>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</si>
  <si>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</si>
  <si>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</si>
  <si>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</si>
  <si>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</si>
  <si>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</si>
  <si>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</si>
  <si>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</si>
  <si>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</si>
  <si>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</si>
  <si>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</si>
  <si>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</si>
  <si>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</si>
  <si>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</si>
  <si>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</si>
  <si>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</si>
  <si>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</si>
  <si>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</si>
  <si>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</si>
  <si>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</si>
  <si>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</si>
  <si>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</si>
  <si>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</si>
  <si>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</si>
  <si>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</si>
  <si>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</si>
  <si>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</si>
  <si>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</si>
  <si>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</si>
  <si>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</si>
  <si>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</si>
  <si>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</si>
  <si>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</si>
  <si>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</si>
  <si>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</si>
  <si>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</si>
  <si>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</si>
  <si>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</si>
  <si>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</si>
  <si>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</si>
  <si>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</si>
  <si>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</si>
  <si>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</si>
  <si>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</si>
  <si>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</si>
  <si>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</si>
  <si>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</si>
  <si>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</si>
  <si>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</si>
  <si>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</si>
  <si>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</si>
  <si>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</si>
  <si>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</si>
  <si>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</si>
  <si>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</si>
  <si>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</si>
  <si>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</si>
  <si>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</si>
  <si>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</si>
  <si>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</si>
  <si>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</si>
  <si>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</si>
  <si>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</si>
  <si>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</si>
  <si>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</si>
  <si>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</si>
  <si>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</si>
  <si>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</si>
  <si>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</si>
  <si>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</si>
  <si>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</si>
  <si>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</si>
  <si>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</si>
  <si>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</si>
  <si>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</si>
  <si>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</si>
  <si>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</si>
  <si>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</si>
  <si>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</si>
  <si>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</si>
  <si>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</si>
  <si>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</si>
  <si>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</si>
  <si>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</si>
  <si>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</si>
  <si>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</si>
  <si>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</si>
  <si>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</si>
  <si>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</si>
  <si>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</si>
  <si>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</si>
  <si>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</si>
  <si>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</si>
  <si>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</si>
  <si>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</si>
  <si>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</si>
  <si>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</si>
  <si>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</si>
  <si>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</si>
  <si>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</si>
  <si>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</si>
  <si>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</si>
  <si>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</si>
  <si>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</si>
  <si>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</si>
  <si>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</si>
  <si>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</si>
  <si>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</si>
  <si>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</si>
  <si>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</si>
  <si>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</si>
  <si>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</si>
  <si>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</si>
  <si>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</si>
  <si>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</si>
  <si>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</si>
  <si>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</si>
  <si>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</si>
  <si>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</si>
  <si>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</si>
  <si>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</si>
  <si>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</si>
  <si>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</si>
  <si>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</si>
  <si>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</si>
  <si>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</si>
  <si>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</si>
  <si>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</si>
  <si>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</si>
  <si>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</si>
  <si>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</si>
  <si>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</si>
  <si>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</si>
  <si>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</si>
  <si>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</si>
  <si>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</si>
  <si>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</si>
  <si>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</si>
  <si>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</si>
  <si>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</si>
  <si>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</si>
  <si>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</si>
  <si>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</si>
  <si>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</si>
  <si>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</si>
  <si>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</si>
  <si>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</si>
  <si>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</si>
  <si>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</si>
  <si>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</si>
  <si>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</si>
  <si>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</si>
  <si>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</si>
  <si>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</si>
  <si>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</si>
  <si>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</si>
  <si>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</si>
  <si>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</si>
  <si>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</si>
  <si>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</si>
  <si>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</si>
  <si>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</si>
  <si>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</si>
  <si>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</si>
  <si>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</si>
  <si>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</si>
  <si>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</si>
  <si>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</si>
  <si>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</si>
  <si>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</si>
  <si>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</si>
  <si>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</si>
  <si>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</si>
  <si>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</si>
  <si>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</si>
  <si>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</si>
  <si>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</si>
  <si>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</si>
  <si>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</si>
  <si>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</si>
  <si>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</si>
  <si>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</si>
  <si>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</si>
  <si>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</si>
  <si>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</si>
  <si>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</si>
  <si>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</si>
  <si>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</si>
  <si>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</si>
  <si>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</si>
  <si>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</si>
  <si>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</si>
  <si>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</si>
  <si>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</si>
  <si>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</si>
  <si>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</si>
  <si>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</si>
  <si>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</si>
  <si>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</si>
  <si>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</si>
  <si>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</si>
  <si>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</si>
  <si>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</si>
  <si>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</si>
  <si>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</si>
  <si>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</si>
  <si>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</si>
  <si>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</si>
  <si>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</si>
  <si>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</si>
  <si>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</si>
  <si>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</si>
  <si>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</si>
  <si>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</si>
  <si>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</si>
  <si>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</si>
  <si>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</si>
  <si>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</si>
  <si>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</si>
  <si>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</si>
  <si>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</si>
  <si>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</si>
  <si>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</si>
  <si>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</si>
  <si>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</si>
  <si>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</si>
  <si>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</si>
  <si>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</si>
  <si>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</si>
  <si>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</si>
  <si>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</si>
  <si>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</si>
  <si>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</si>
  <si>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</si>
  <si>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</si>
  <si>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</si>
  <si>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</si>
  <si>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</si>
  <si>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</si>
  <si>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</si>
  <si>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</si>
  <si>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</si>
  <si>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</si>
  <si>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</si>
  <si>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</si>
  <si>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</si>
  <si>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</si>
  <si>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</si>
  <si>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</si>
  <si>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</si>
  <si>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</si>
  <si>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</si>
  <si>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</si>
  <si>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</si>
  <si>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</si>
  <si>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</si>
  <si>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</si>
  <si>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</si>
  <si>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</si>
  <si>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</si>
  <si>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</si>
  <si>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</si>
  <si>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</si>
  <si>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</si>
  <si>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</si>
  <si>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</si>
  <si>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</si>
  <si>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</si>
  <si>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</si>
  <si>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</si>
  <si>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</si>
  <si>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</si>
  <si>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</si>
  <si>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</si>
  <si>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</si>
  <si>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</si>
  <si>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</si>
  <si>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</si>
  <si>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</si>
  <si>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</si>
  <si>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</si>
  <si>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</si>
  <si>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</si>
  <si>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</si>
  <si>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</si>
  <si>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</si>
  <si>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</si>
  <si>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</si>
  <si>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</si>
  <si>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</si>
  <si>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</si>
  <si>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</si>
  <si>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</si>
  <si>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</si>
  <si>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</si>
  <si>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</si>
  <si>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</si>
  <si>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</si>
  <si>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</si>
  <si>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</si>
  <si>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</si>
  <si>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</si>
  <si>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</si>
  <si>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</si>
  <si>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</si>
  <si>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</si>
  <si>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</si>
  <si>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</si>
  <si>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</si>
  <si>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</si>
  <si>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</si>
  <si>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</si>
  <si>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</si>
  <si>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</si>
  <si>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</si>
  <si>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</si>
  <si>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</si>
  <si>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</si>
  <si>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</si>
  <si>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</si>
  <si>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</si>
  <si>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</si>
  <si>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</si>
  <si>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</si>
  <si>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</si>
  <si>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</si>
  <si>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</si>
  <si>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</si>
  <si>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</si>
  <si>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</si>
  <si>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</si>
  <si>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</si>
  <si>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</si>
  <si>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</si>
  <si>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</si>
  <si>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</si>
  <si>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</si>
  <si>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</si>
  <si>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</si>
  <si>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</si>
  <si>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</si>
  <si>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</si>
  <si>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</si>
  <si>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</si>
  <si>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</si>
  <si>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</si>
  <si>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</si>
  <si>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</si>
  <si>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</si>
  <si>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</si>
  <si>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</si>
  <si>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</si>
  <si>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</si>
  <si>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</si>
  <si>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</si>
  <si>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</si>
  <si>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</si>
  <si>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</si>
  <si>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</si>
  <si>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</si>
  <si>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</si>
  <si>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</si>
  <si>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</si>
  <si>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</si>
  <si>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</si>
  <si>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</si>
  <si>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</si>
  <si>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</si>
  <si>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</si>
  <si>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</si>
  <si>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</si>
  <si>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</si>
  <si>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</si>
  <si>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</si>
  <si>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</si>
  <si>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</si>
  <si>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</si>
  <si>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</si>
  <si>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</si>
  <si>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</si>
  <si>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</si>
  <si>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</si>
  <si>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</si>
  <si>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</si>
  <si>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</si>
  <si>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</si>
  <si>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</si>
  <si>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</si>
  <si>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</si>
  <si>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</si>
  <si>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</si>
  <si>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</si>
  <si>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</si>
  <si>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</si>
  <si>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</si>
  <si>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</si>
  <si>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</si>
  <si>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</si>
  <si>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</si>
  <si>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</si>
  <si>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</si>
  <si>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</si>
  <si>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</si>
  <si>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</si>
  <si>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</si>
  <si>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</si>
  <si>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</si>
  <si>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</si>
  <si>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</si>
  <si>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</si>
  <si>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</si>
  <si>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</si>
  <si>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</si>
  <si>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</si>
  <si>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</si>
  <si>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</si>
  <si>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</si>
  <si>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</si>
  <si>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</si>
  <si>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</si>
  <si>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</si>
  <si>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</si>
  <si>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</si>
  <si>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</si>
  <si>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</si>
  <si>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</si>
  <si>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</si>
  <si>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</si>
  <si>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</si>
  <si>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</si>
  <si>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</si>
  <si>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</si>
  <si>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</si>
  <si>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</si>
  <si>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</si>
  <si>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</si>
  <si>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</si>
  <si>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</si>
  <si>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</si>
  <si>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</si>
  <si>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</si>
  <si>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</si>
  <si>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</si>
  <si>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</si>
  <si>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</si>
  <si>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</si>
  <si>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</si>
  <si>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</si>
  <si>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</si>
  <si>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</si>
  <si>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</si>
  <si>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</si>
  <si>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</si>
  <si>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</si>
  <si>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</si>
  <si>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</si>
  <si>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</si>
  <si>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</si>
  <si>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</si>
  <si>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</si>
  <si>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</si>
  <si>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</si>
  <si>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</si>
  <si>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</si>
  <si>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</si>
  <si>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</si>
  <si>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</si>
  <si>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</si>
  <si>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</si>
  <si>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</si>
  <si>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</si>
  <si>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</si>
  <si>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</si>
  <si>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</si>
  <si>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</si>
  <si>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</si>
  <si>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</si>
  <si>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</si>
  <si>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</si>
  <si>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</si>
  <si>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</si>
  <si>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</si>
  <si>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</si>
  <si>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</si>
  <si>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</si>
  <si>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</si>
  <si>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</si>
  <si>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</si>
  <si>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</si>
  <si>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</si>
  <si>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</si>
  <si>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</si>
  <si>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</si>
  <si>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</si>
  <si>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</si>
  <si>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</si>
  <si>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</si>
  <si>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</si>
  <si>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</si>
  <si>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</si>
  <si>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</si>
  <si>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</si>
  <si>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</si>
  <si>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</si>
  <si>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</si>
  <si>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</si>
  <si>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</si>
  <si>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</si>
  <si>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</si>
  <si>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</si>
  <si>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</si>
  <si>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</si>
  <si>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</si>
  <si>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</si>
  <si>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</si>
  <si>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</si>
  <si>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</si>
  <si>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</si>
  <si>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</si>
  <si>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</si>
  <si>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</si>
  <si>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</si>
  <si>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</si>
  <si>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</si>
  <si>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</si>
  <si>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</si>
  <si>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</si>
  <si>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</si>
  <si>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</si>
  <si>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</si>
  <si>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</si>
  <si>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</si>
  <si>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</si>
  <si>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</si>
  <si>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</si>
  <si>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</si>
  <si>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</si>
  <si>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</si>
  <si>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</si>
  <si>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</si>
  <si>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</si>
  <si>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</si>
  <si>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</si>
  <si>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</si>
  <si>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</si>
  <si>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</si>
  <si>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</si>
  <si>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</si>
  <si>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</si>
  <si>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</si>
  <si>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</si>
  <si>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</si>
  <si>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</si>
  <si>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</si>
  <si>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</si>
  <si>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</si>
  <si>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</si>
  <si>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</si>
  <si>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</si>
  <si>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</si>
  <si>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</si>
  <si>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</si>
  <si>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</si>
  <si>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</si>
  <si>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</si>
  <si>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</si>
  <si>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</si>
  <si>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</si>
  <si>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</si>
  <si>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</si>
  <si>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</si>
  <si>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</si>
  <si>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</si>
  <si>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</si>
  <si>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</si>
  <si>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</si>
  <si>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</si>
  <si>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</si>
  <si>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</si>
  <si>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</si>
  <si>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</si>
  <si>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</si>
  <si>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</si>
  <si>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</si>
  <si>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</si>
  <si>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</si>
  <si>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</si>
  <si>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</si>
  <si>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</si>
  <si>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</si>
  <si>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</si>
  <si>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</si>
  <si>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</si>
  <si>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</si>
  <si>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</si>
  <si>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</si>
  <si>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</si>
  <si>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</si>
  <si>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</si>
  <si>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</si>
  <si>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</si>
  <si>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</si>
  <si>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</si>
  <si>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</si>
  <si>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</si>
  <si>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</si>
  <si>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</si>
  <si>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</si>
  <si>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</si>
  <si>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</si>
  <si>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</si>
  <si>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</si>
  <si>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</si>
  <si>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</si>
  <si>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</si>
  <si>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</si>
  <si>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</si>
  <si>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</si>
  <si>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</si>
  <si>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</si>
  <si>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</si>
  <si>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</si>
  <si>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</si>
  <si>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</si>
  <si>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</si>
  <si>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</si>
  <si>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</si>
  <si>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</si>
  <si>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</si>
  <si>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</si>
  <si>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</si>
  <si>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</si>
  <si>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</si>
  <si>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</si>
  <si>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</si>
  <si>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</si>
  <si>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</si>
  <si>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</si>
  <si>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</si>
  <si>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</si>
  <si>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</si>
  <si>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</si>
  <si>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</si>
  <si>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</si>
  <si>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</si>
  <si>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</si>
  <si>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</si>
  <si>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</si>
  <si>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</si>
  <si>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</si>
  <si>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</si>
  <si>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</si>
  <si>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</si>
  <si>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</si>
  <si>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</si>
  <si>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</si>
  <si>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</si>
  <si>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</si>
  <si>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</si>
  <si>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</si>
  <si>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</si>
  <si>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</si>
  <si>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</si>
  <si>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</si>
  <si>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</si>
  <si>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</si>
  <si>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</si>
  <si>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</si>
  <si>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</si>
  <si>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</si>
  <si>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</si>
  <si>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</si>
  <si>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</si>
  <si>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</si>
  <si>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</si>
  <si>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</si>
  <si>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</si>
  <si>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</si>
  <si>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</si>
  <si>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</si>
  <si>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</si>
  <si>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</si>
  <si>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</si>
  <si>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</si>
  <si>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</si>
  <si>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</si>
  <si>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</si>
  <si>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</si>
  <si>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</si>
  <si>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</si>
  <si>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</si>
  <si>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</si>
  <si>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</si>
  <si>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</si>
  <si>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</si>
  <si>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</si>
  <si>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</si>
  <si>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</si>
  <si>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</si>
  <si>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</si>
  <si>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</si>
  <si>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</si>
  <si>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</si>
  <si>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</si>
  <si>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</si>
  <si>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</si>
  <si>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</si>
  <si>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</si>
  <si>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</si>
  <si>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</si>
  <si>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</si>
  <si>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</si>
  <si>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</si>
  <si>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</si>
  <si>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</si>
  <si>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</si>
  <si>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</si>
  <si>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</si>
  <si>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</si>
  <si>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</si>
  <si>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</si>
  <si>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</si>
  <si>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</si>
  <si>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</si>
  <si>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</si>
  <si>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</si>
  <si>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</si>
  <si>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</si>
  <si>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</si>
  <si>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</si>
  <si>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</si>
  <si>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</si>
  <si>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</si>
  <si>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</si>
  <si>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</si>
  <si>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</si>
  <si>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</si>
  <si>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</si>
  <si>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</si>
  <si>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</si>
  <si>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</si>
  <si>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</si>
  <si>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</si>
  <si>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</si>
  <si>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</si>
  <si>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</si>
  <si>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</si>
  <si>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</si>
  <si>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</si>
  <si>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</si>
  <si>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</si>
  <si>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</si>
  <si>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</si>
  <si>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</si>
  <si>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</si>
  <si>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</si>
  <si>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</si>
  <si>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</si>
  <si>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</si>
  <si>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</si>
  <si>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</si>
  <si>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</si>
  <si>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</si>
  <si>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</si>
  <si>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</si>
  <si>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</si>
  <si>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</si>
  <si>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</si>
  <si>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</si>
  <si>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</si>
  <si>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</si>
  <si>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</si>
  <si>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</si>
  <si>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</si>
  <si>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</si>
  <si>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</si>
  <si>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</si>
  <si>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</si>
  <si>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</si>
  <si>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</si>
  <si>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</si>
  <si>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</si>
  <si>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</si>
  <si>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</si>
  <si>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</si>
  <si>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</si>
  <si>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</si>
  <si>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</si>
  <si>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</si>
  <si>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</si>
  <si>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</si>
  <si>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</si>
  <si>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</si>
  <si>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</si>
  <si>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</si>
  <si>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</si>
  <si>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</si>
  <si>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</si>
  <si>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</si>
  <si>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</si>
  <si>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</si>
  <si>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</si>
  <si>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</si>
  <si>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</si>
  <si>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</si>
  <si>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</si>
  <si>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</si>
  <si>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</si>
  <si>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</si>
  <si>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</si>
  <si>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</si>
  <si>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</si>
  <si>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</si>
  <si>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</si>
  <si>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</si>
  <si>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</si>
  <si>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</si>
  <si>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</si>
  <si>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</si>
  <si>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</si>
  <si>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</si>
  <si>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</si>
  <si>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</si>
  <si>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</si>
  <si>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</si>
  <si>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</si>
  <si>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</si>
  <si>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</si>
  <si>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</si>
  <si>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</si>
  <si>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</si>
  <si>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</si>
  <si>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</si>
  <si>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</si>
  <si>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</si>
  <si>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</si>
  <si>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</si>
  <si>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</si>
  <si>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</si>
  <si>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</si>
  <si>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</si>
  <si>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</si>
  <si>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</si>
  <si>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</si>
  <si>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</si>
  <si>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</si>
  <si>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</si>
  <si>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</si>
  <si>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</si>
  <si>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</si>
  <si>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</si>
  <si>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</si>
  <si>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</si>
  <si>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</si>
  <si>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</si>
  <si>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</si>
  <si>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</si>
  <si>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</si>
  <si>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</si>
  <si>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</si>
  <si>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</si>
  <si>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</si>
  <si>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</si>
  <si>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</si>
  <si>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</si>
  <si>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</si>
  <si>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</si>
  <si>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</si>
  <si>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</si>
  <si>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</si>
  <si>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</si>
  <si>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</si>
  <si>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</si>
  <si>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</si>
  <si>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</si>
  <si>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</si>
  <si>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</si>
  <si>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</si>
  <si>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</si>
  <si>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</si>
  <si>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</si>
  <si>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</si>
  <si>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</si>
  <si>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</si>
  <si>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</si>
  <si>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</si>
  <si>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</si>
  <si>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</si>
  <si>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</si>
  <si>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</si>
  <si>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</si>
  <si>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</si>
  <si>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</si>
  <si>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</si>
  <si>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</si>
  <si>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</si>
  <si>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</si>
  <si>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</si>
  <si>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</si>
  <si>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</si>
  <si>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</si>
  <si>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</si>
  <si>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</si>
  <si>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</si>
  <si>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</si>
  <si>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</si>
  <si>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</si>
  <si>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</si>
  <si>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</si>
  <si>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</si>
  <si>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</si>
  <si>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</si>
  <si>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</si>
  <si>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</si>
  <si>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</si>
  <si>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</si>
  <si>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</si>
  <si>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</si>
  <si>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</si>
  <si>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</si>
  <si>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</si>
  <si>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</si>
  <si>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</si>
  <si>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</si>
  <si>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</si>
  <si>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</si>
  <si>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</si>
  <si>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</si>
  <si>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</si>
  <si>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</si>
  <si>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</si>
  <si>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</si>
  <si>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</si>
  <si>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</si>
  <si>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</si>
  <si>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</si>
  <si>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</si>
  <si>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</si>
  <si>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</si>
  <si>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</si>
  <si>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</si>
  <si>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</si>
  <si>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</si>
  <si>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</si>
  <si>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</si>
  <si>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</si>
  <si>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</si>
  <si>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</si>
  <si>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</si>
  <si>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</si>
  <si>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</si>
  <si>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</si>
  <si>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</si>
  <si>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</si>
  <si>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</si>
  <si>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</si>
  <si>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</si>
  <si>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</si>
  <si>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</si>
  <si>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</si>
  <si>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</si>
  <si>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</si>
  <si>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</si>
  <si>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</si>
  <si>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</si>
  <si>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</si>
  <si>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</si>
  <si>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</si>
  <si>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</si>
  <si>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</si>
  <si>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</si>
  <si>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</si>
  <si>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</si>
  <si>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</si>
  <si>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</si>
  <si>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</si>
  <si>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</si>
  <si>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</si>
  <si>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</si>
  <si>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</si>
  <si>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</si>
  <si>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</si>
  <si>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</si>
  <si>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</si>
  <si>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</si>
  <si>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</si>
  <si>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</si>
  <si>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</si>
  <si>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</si>
  <si>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</si>
  <si>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</si>
  <si>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</si>
  <si>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</si>
  <si>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</si>
  <si>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</si>
  <si>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</si>
  <si>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</si>
  <si>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</si>
  <si>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</si>
  <si>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</si>
  <si>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</si>
  <si>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</si>
  <si>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</si>
  <si>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</si>
  <si>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</si>
  <si>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</si>
  <si>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</si>
  <si>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</si>
  <si>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</si>
  <si>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</si>
  <si>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</si>
  <si>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</si>
  <si>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</si>
  <si>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</si>
  <si>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</si>
  <si>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</si>
  <si>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</si>
  <si>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</si>
  <si>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</si>
  <si>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</si>
  <si>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</si>
  <si>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</si>
  <si>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</si>
  <si>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</si>
  <si>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</si>
  <si>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</si>
  <si>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</si>
  <si>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</si>
  <si>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</si>
  <si>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</si>
  <si>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</si>
  <si>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</si>
  <si>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</si>
  <si>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</si>
  <si>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</si>
  <si>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</si>
  <si>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</si>
  <si>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</si>
  <si>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</si>
  <si>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</si>
  <si>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</si>
  <si>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</si>
  <si>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</si>
  <si>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</si>
  <si>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</si>
  <si>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</si>
  <si>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</si>
  <si>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</si>
  <si>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</si>
  <si>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</si>
  <si>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</si>
  <si>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</si>
  <si>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</si>
  <si>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</si>
  <si>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</si>
  <si>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</si>
  <si>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</si>
  <si>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</si>
  <si>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</si>
  <si>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</si>
  <si>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</si>
  <si>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</si>
  <si>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</si>
  <si>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</si>
  <si>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</si>
  <si>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</si>
  <si>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</si>
  <si>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</si>
  <si>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</si>
  <si>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</si>
  <si>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</si>
  <si>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</si>
  <si>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</si>
  <si>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</si>
  <si>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</si>
  <si>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</si>
  <si>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</si>
  <si>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</si>
  <si>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</si>
  <si>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</si>
  <si>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</si>
  <si>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</si>
  <si>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</si>
  <si>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</si>
  <si>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</si>
  <si>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</si>
  <si>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</si>
  <si>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</si>
  <si>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</si>
  <si>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</si>
  <si>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</si>
  <si>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</si>
  <si>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</si>
  <si>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</si>
  <si>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</si>
  <si>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</si>
  <si>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</si>
  <si>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</si>
  <si>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</si>
  <si>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</si>
  <si>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</si>
  <si>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</si>
  <si>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</si>
  <si>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</si>
  <si>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</si>
  <si>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</si>
  <si>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</si>
  <si>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</si>
  <si>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</si>
  <si>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</si>
  <si>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</si>
  <si>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</si>
  <si>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</si>
  <si>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</si>
  <si>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</si>
  <si>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</si>
  <si>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</si>
  <si>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</si>
  <si>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</si>
  <si>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</si>
  <si>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</si>
  <si>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</si>
  <si>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</si>
  <si>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</si>
  <si>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</si>
  <si>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</si>
  <si>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</si>
  <si>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</si>
  <si>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</si>
  <si>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</si>
  <si>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</si>
  <si>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</si>
  <si>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</si>
  <si>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</si>
  <si>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</si>
  <si>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</si>
  <si>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</si>
  <si>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</si>
  <si>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</si>
  <si>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</si>
  <si>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</si>
  <si>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</si>
  <si>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</si>
  <si>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</si>
  <si>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</si>
  <si>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</si>
  <si>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</si>
  <si>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</si>
  <si>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</si>
  <si>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</si>
  <si>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</si>
  <si>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</si>
  <si>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</si>
  <si>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</si>
  <si>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</si>
  <si>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</si>
  <si>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</si>
  <si>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</si>
  <si>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</si>
  <si>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</si>
  <si>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</si>
  <si>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</si>
  <si>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</si>
  <si>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</si>
  <si>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</si>
  <si>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</si>
  <si>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</si>
  <si>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</si>
  <si>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</si>
  <si>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</si>
  <si>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</si>
  <si>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</si>
  <si>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</si>
  <si>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</si>
  <si>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</si>
  <si>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</si>
  <si>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</si>
  <si>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</si>
  <si>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</si>
  <si>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</si>
  <si>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</si>
  <si>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</si>
  <si>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</si>
  <si>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</si>
  <si>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</si>
  <si>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</si>
  <si>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</si>
  <si>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</si>
  <si>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</si>
  <si>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</si>
  <si>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</si>
  <si>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</si>
  <si>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</si>
  <si>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</si>
  <si>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</si>
  <si>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</si>
  <si>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</si>
  <si>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</si>
  <si>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</si>
  <si>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</si>
  <si>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</si>
  <si>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</si>
  <si>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</si>
  <si>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</si>
  <si>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</si>
  <si>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</si>
  <si>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</si>
  <si>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</si>
  <si>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</si>
  <si>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</si>
  <si>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</si>
  <si>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</si>
  <si>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</si>
  <si>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</si>
  <si>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</si>
  <si>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</si>
  <si>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</si>
  <si>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</si>
  <si>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</si>
  <si>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</si>
  <si>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</si>
  <si>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</si>
  <si>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</si>
  <si>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</si>
  <si>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</si>
  <si>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</si>
  <si>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</si>
  <si>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</si>
  <si>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</si>
  <si>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</si>
  <si>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</si>
  <si>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</si>
  <si>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</si>
  <si>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</si>
  <si>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</si>
  <si>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</si>
  <si>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</si>
  <si>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</si>
  <si>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</si>
  <si>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</si>
  <si>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</si>
  <si>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</si>
  <si>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</si>
  <si>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</si>
  <si>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</si>
  <si>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</si>
  <si>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</si>
  <si>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</si>
  <si>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</si>
  <si>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</si>
  <si>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</si>
  <si>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</si>
  <si>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</si>
  <si>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</si>
  <si>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</si>
  <si>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</si>
  <si>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</si>
  <si>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</si>
  <si>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</si>
  <si>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</si>
  <si>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</si>
  <si>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</si>
  <si>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</si>
  <si>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</si>
  <si>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</si>
  <si>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</si>
  <si>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</si>
  <si>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</si>
  <si>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</si>
  <si>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</si>
  <si>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</si>
  <si>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</si>
  <si>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</si>
  <si>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</si>
  <si>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</si>
  <si>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</si>
  <si>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</si>
  <si>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</si>
  <si>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</si>
  <si>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</si>
  <si>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</si>
  <si>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</si>
  <si>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</si>
  <si>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</si>
  <si>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</si>
  <si>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</si>
  <si>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</si>
  <si>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</si>
  <si>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</si>
  <si>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</si>
  <si>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</si>
  <si>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</si>
  <si>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</si>
  <si>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</si>
  <si>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</si>
  <si>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</si>
  <si>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</si>
  <si>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</si>
  <si>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</si>
  <si>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</si>
  <si>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</si>
  <si>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</si>
  <si>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</si>
  <si>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</si>
  <si>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</si>
  <si>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</si>
  <si>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</si>
  <si>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</si>
  <si>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</si>
  <si>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</si>
  <si>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</si>
  <si>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</si>
  <si>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</si>
  <si>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</si>
  <si>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</si>
  <si>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</si>
  <si>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</si>
  <si>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</si>
  <si>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</si>
  <si>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</si>
  <si>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</si>
  <si>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</si>
  <si>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</si>
  <si>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</si>
  <si>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</si>
  <si>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</si>
  <si>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</si>
  <si>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</si>
  <si>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</si>
  <si>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</si>
  <si>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</si>
  <si>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</si>
  <si>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</si>
  <si>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</si>
  <si>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</si>
  <si>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</si>
  <si>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</si>
  <si>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</si>
  <si>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</si>
  <si>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</si>
  <si>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</si>
  <si>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</si>
  <si>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</si>
  <si>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</si>
  <si>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</si>
  <si>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</si>
  <si>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</si>
  <si>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</si>
  <si>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</si>
  <si>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</si>
  <si>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</si>
  <si>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</si>
  <si>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</si>
  <si>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</si>
  <si>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</si>
  <si>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</si>
  <si>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</si>
  <si>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</si>
  <si>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</si>
  <si>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</si>
  <si>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</si>
  <si>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</si>
  <si>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</si>
  <si>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</si>
  <si>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</si>
  <si>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</si>
  <si>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</si>
  <si>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</si>
  <si>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</si>
  <si>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</si>
  <si>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</si>
  <si>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</si>
  <si>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</si>
  <si>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</si>
  <si>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</si>
  <si>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</si>
  <si>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</si>
  <si>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</si>
  <si>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</si>
  <si>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</si>
  <si>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</si>
  <si>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</si>
  <si>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</si>
  <si>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</si>
  <si>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</si>
  <si>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</si>
  <si>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</si>
  <si>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</si>
  <si>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</si>
  <si>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</si>
  <si>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</si>
  <si>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</si>
  <si>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</si>
  <si>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</si>
  <si>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</si>
  <si>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</si>
  <si>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</si>
  <si>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</si>
  <si>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</si>
  <si>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</si>
  <si>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</si>
  <si>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</si>
  <si>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</si>
  <si>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</si>
  <si>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</si>
  <si>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</si>
  <si>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</si>
  <si>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</si>
  <si>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</si>
  <si>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</si>
  <si>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</si>
  <si>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</si>
  <si>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</si>
  <si>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</si>
  <si>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</si>
  <si>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</si>
  <si>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</si>
  <si>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</si>
  <si>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</si>
  <si>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</si>
  <si>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</si>
  <si>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</si>
  <si>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</si>
  <si>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</si>
  <si>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</si>
  <si>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</si>
  <si>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</si>
  <si>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</si>
  <si>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</si>
  <si>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</si>
  <si>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</si>
  <si>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</si>
  <si>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</si>
  <si>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</si>
  <si>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</si>
  <si>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</si>
  <si>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</si>
  <si>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</si>
  <si>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</si>
  <si>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</si>
  <si>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</si>
  <si>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</si>
  <si>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</si>
  <si>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</si>
  <si>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</si>
  <si>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</si>
  <si>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</si>
  <si>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</si>
  <si>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</si>
  <si>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</si>
  <si>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</si>
  <si>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</si>
  <si>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</si>
  <si>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</si>
  <si>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</si>
  <si>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</si>
  <si>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</si>
  <si>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</si>
  <si>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</si>
  <si>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</si>
  <si>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</si>
  <si>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</si>
  <si>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</si>
  <si>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</si>
  <si>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</si>
  <si>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</si>
  <si>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</si>
  <si>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</si>
  <si>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</si>
  <si>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</si>
  <si>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</si>
  <si>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</si>
  <si>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</si>
  <si>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</si>
  <si>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</si>
  <si>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</si>
  <si>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</si>
  <si>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</si>
  <si>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</si>
  <si>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</si>
  <si>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</si>
  <si>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</si>
  <si>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</si>
  <si>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</si>
  <si>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</si>
  <si>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</si>
  <si>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</si>
  <si>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</si>
  <si>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</si>
  <si>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</si>
  <si>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</si>
  <si>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</si>
  <si>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</si>
  <si>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</si>
  <si>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</si>
  <si>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</si>
  <si>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</si>
  <si>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</si>
  <si>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</si>
  <si>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</si>
  <si>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</si>
  <si>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</si>
  <si>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</si>
  <si>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</si>
  <si>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</si>
  <si>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</si>
  <si>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</si>
  <si>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</si>
  <si>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</si>
  <si>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</si>
  <si>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</si>
  <si>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</si>
  <si>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</si>
  <si>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</si>
  <si>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</si>
  <si>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</si>
  <si>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</si>
  <si>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</si>
  <si>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</si>
  <si>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</si>
  <si>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</si>
  <si>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</si>
  <si>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</si>
  <si>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</si>
  <si>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</si>
  <si>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</si>
  <si>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</si>
  <si>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</si>
  <si>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</si>
  <si>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</si>
  <si>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</si>
  <si>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</si>
  <si>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</si>
  <si>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</si>
  <si>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</si>
  <si>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</si>
  <si>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</si>
  <si>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</si>
  <si>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</si>
  <si>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</si>
  <si>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</si>
  <si>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</si>
  <si>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</si>
  <si>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</si>
  <si>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</si>
  <si>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</si>
  <si>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</si>
  <si>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</si>
  <si>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</si>
  <si>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</si>
  <si>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</si>
  <si>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</si>
  <si>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</si>
  <si>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</si>
  <si>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</si>
  <si>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</si>
  <si>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</si>
  <si>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</si>
  <si>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</si>
  <si>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</si>
  <si>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</si>
  <si>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</si>
  <si>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</si>
  <si>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</si>
  <si>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</si>
  <si>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</si>
  <si>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</si>
  <si>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</si>
  <si>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</si>
  <si>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</si>
  <si>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</si>
  <si>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</si>
  <si>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</si>
  <si>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</si>
  <si>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</si>
  <si>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</si>
  <si>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</si>
  <si>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</si>
  <si>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</si>
  <si>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</si>
  <si>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</si>
  <si>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</si>
  <si>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</si>
  <si>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</si>
  <si>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</si>
  <si>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</si>
  <si>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</si>
  <si>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</si>
  <si>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</si>
  <si>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</si>
  <si>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</si>
  <si>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</si>
  <si>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</si>
  <si>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</si>
  <si>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</si>
  <si>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</si>
  <si>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</si>
  <si>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</si>
  <si>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</si>
  <si>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</si>
  <si>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</si>
  <si>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</si>
  <si>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</si>
  <si>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</si>
  <si>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</si>
  <si>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</si>
  <si>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</si>
  <si>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</si>
  <si>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</si>
  <si>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</si>
  <si>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</si>
  <si>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</si>
  <si>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</si>
  <si>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</si>
  <si>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</si>
  <si>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</si>
  <si>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</si>
  <si>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</si>
  <si>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</si>
  <si>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</si>
  <si>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</si>
  <si>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</si>
  <si>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</si>
  <si>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</si>
  <si>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</si>
  <si>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</si>
  <si>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</si>
  <si>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</si>
  <si>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</si>
  <si>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</si>
  <si>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</si>
  <si>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</si>
  <si>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</si>
  <si>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</si>
  <si>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</si>
  <si>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</si>
  <si>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</si>
  <si>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</si>
  <si>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</si>
  <si>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</si>
  <si>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</si>
  <si>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</si>
  <si>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</si>
  <si>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</si>
  <si>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</si>
  <si>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</si>
  <si>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</si>
  <si>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</si>
  <si>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</si>
  <si>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</si>
  <si>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</si>
  <si>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</si>
  <si>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</si>
  <si>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</si>
  <si>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</si>
  <si>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</si>
  <si>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</si>
  <si>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</si>
  <si>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</si>
  <si>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</si>
  <si>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</si>
  <si>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</si>
  <si>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</si>
  <si>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</si>
  <si>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</si>
  <si>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</si>
  <si>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</si>
  <si>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</si>
  <si>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</si>
  <si>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</si>
  <si>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</si>
  <si>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</si>
  <si>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</si>
  <si>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</si>
  <si>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</si>
  <si>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</si>
  <si>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</si>
  <si>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</si>
  <si>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</si>
  <si>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</si>
  <si>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</si>
  <si>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</si>
  <si>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</si>
  <si>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</si>
  <si>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</si>
  <si>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</si>
  <si>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</si>
  <si>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</si>
  <si>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</si>
  <si>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</si>
  <si>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</si>
  <si>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</si>
  <si>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</si>
  <si>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</si>
  <si>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</si>
  <si>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</si>
  <si>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</si>
  <si>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</si>
  <si>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</si>
  <si>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</si>
  <si>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</si>
  <si>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</si>
  <si>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</si>
  <si>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</si>
  <si>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</si>
  <si>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</si>
  <si>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</si>
  <si>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</si>
  <si>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</si>
  <si>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</si>
  <si>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</si>
  <si>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</si>
  <si>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</si>
  <si>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</si>
  <si>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</si>
  <si>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</si>
  <si>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</si>
  <si>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</si>
  <si>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</si>
  <si>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</si>
  <si>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</si>
  <si>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</si>
  <si>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</si>
  <si>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</si>
  <si>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</si>
  <si>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</si>
  <si>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</si>
  <si>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</si>
  <si>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</si>
  <si>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</si>
  <si>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</si>
  <si>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</si>
  <si>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</si>
  <si>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</si>
  <si>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</si>
  <si>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</si>
  <si>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</si>
  <si>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</si>
  <si>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</si>
  <si>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</si>
  <si>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</si>
  <si>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</si>
  <si>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</si>
  <si>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</si>
  <si>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</si>
  <si>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</si>
  <si>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</si>
  <si>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</si>
  <si>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</si>
  <si>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</si>
  <si>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</si>
  <si>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</si>
  <si>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</si>
  <si>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</si>
  <si>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</si>
  <si>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</si>
  <si>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</si>
  <si>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</si>
  <si>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</si>
  <si>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</si>
  <si>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</si>
  <si>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</si>
  <si>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</si>
  <si>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</si>
  <si>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</si>
  <si>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</si>
  <si>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</si>
  <si>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</si>
  <si>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</si>
  <si>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</si>
  <si>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</si>
  <si>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</si>
  <si>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</si>
  <si>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</si>
  <si>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</si>
  <si>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</si>
  <si>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</si>
  <si>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</si>
  <si>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</si>
  <si>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</si>
  <si>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</si>
  <si>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</si>
  <si>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</si>
  <si>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</si>
  <si>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</si>
  <si>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</si>
  <si>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</si>
  <si>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</si>
  <si>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</si>
  <si>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</si>
  <si>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</si>
  <si>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</si>
  <si>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</si>
  <si>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</si>
  <si>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</si>
  <si>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</si>
  <si>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</si>
  <si>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</si>
  <si>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</si>
  <si>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</si>
  <si>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</si>
  <si>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</si>
  <si>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</si>
  <si>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</si>
  <si>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</si>
  <si>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</si>
  <si>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</si>
  <si>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</si>
  <si>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</si>
  <si>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</si>
  <si>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</si>
  <si>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</si>
  <si>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</si>
  <si>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</si>
  <si>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</si>
  <si>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</si>
  <si>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</si>
  <si>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</si>
  <si>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</si>
  <si>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</si>
  <si>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</si>
  <si>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</si>
  <si>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</si>
  <si>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</si>
  <si>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</si>
  <si>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</si>
  <si>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</si>
  <si>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</si>
  <si>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</si>
  <si>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</si>
  <si>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</si>
  <si>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</si>
  <si>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</si>
  <si>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</si>
  <si>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</si>
  <si>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</si>
  <si>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</si>
  <si>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</si>
  <si>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</si>
  <si>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</si>
  <si>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</si>
  <si>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</si>
  <si>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</si>
  <si>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</si>
  <si>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</si>
  <si>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</si>
  <si>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</si>
  <si>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</si>
  <si>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</si>
  <si>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</si>
  <si>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</si>
  <si>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</si>
  <si>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</si>
  <si>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</si>
  <si>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</si>
  <si>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</si>
  <si>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</si>
  <si>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</si>
  <si>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</si>
  <si>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</si>
  <si>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</si>
  <si>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</si>
  <si>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</si>
  <si>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</si>
  <si>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</si>
  <si>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</si>
  <si>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</si>
  <si>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</si>
  <si>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</si>
  <si>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</si>
  <si>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</si>
  <si>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</si>
  <si>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</si>
  <si>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</si>
  <si>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</si>
  <si>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</si>
  <si>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</si>
  <si>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</si>
  <si>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</si>
  <si>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</si>
  <si>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</si>
  <si>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</si>
  <si>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</si>
  <si>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</si>
  <si>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</si>
  <si>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</si>
  <si>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</si>
  <si>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</si>
  <si>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</si>
  <si>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</si>
  <si>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</si>
  <si>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</si>
  <si>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</si>
  <si>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</si>
  <si>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</si>
  <si>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</si>
  <si>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</si>
  <si>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</si>
  <si>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</si>
  <si>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</si>
  <si>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</si>
  <si>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</si>
  <si>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</si>
  <si>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</si>
  <si>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</si>
  <si>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</si>
  <si>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</si>
  <si>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</si>
  <si>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</si>
  <si>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</si>
  <si>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</si>
  <si>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</si>
  <si>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</si>
  <si>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</si>
  <si>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</si>
  <si>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</si>
  <si>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</si>
  <si>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</si>
  <si>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</si>
  <si>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</si>
  <si>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</si>
  <si>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</si>
  <si>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</si>
  <si>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</si>
  <si>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</si>
  <si>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</si>
  <si>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</si>
  <si>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</si>
  <si>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</si>
  <si>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</si>
  <si>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</si>
  <si>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</si>
  <si>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</si>
  <si>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</si>
  <si>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</si>
  <si>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</si>
  <si>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</si>
  <si>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</si>
  <si>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</si>
  <si>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</si>
  <si>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</si>
  <si>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</si>
  <si>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</si>
  <si>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</si>
  <si>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</si>
  <si>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</si>
  <si>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</si>
  <si>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</si>
  <si>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</si>
  <si>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</si>
  <si>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</si>
  <si>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</si>
  <si>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</si>
  <si>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</si>
  <si>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</si>
  <si>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</si>
  <si>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</si>
  <si>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</si>
  <si>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</si>
  <si>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</si>
  <si>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</si>
  <si>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</si>
  <si>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</si>
  <si>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</si>
  <si>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</si>
  <si>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</si>
  <si>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</si>
  <si>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</si>
  <si>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</si>
  <si>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</si>
  <si>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</si>
  <si>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</si>
  <si>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</si>
  <si>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</si>
  <si>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</si>
  <si>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</si>
  <si>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</si>
  <si>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</si>
  <si>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</si>
  <si>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</si>
  <si>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</si>
  <si>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</si>
  <si>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</si>
  <si>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</si>
  <si>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</si>
  <si>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</si>
  <si>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</si>
  <si>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</si>
  <si>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</si>
  <si>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</si>
  <si>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</si>
  <si>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</si>
  <si>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</si>
  <si>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</si>
  <si>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</si>
  <si>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</si>
  <si>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</si>
  <si>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</si>
  <si>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</si>
  <si>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</si>
  <si>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</si>
  <si>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</si>
  <si>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</si>
  <si>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</si>
  <si>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</si>
  <si>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</si>
  <si>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</si>
  <si>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</si>
  <si>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</si>
  <si>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</si>
  <si>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</si>
  <si>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</si>
  <si>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</si>
  <si>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</si>
  <si>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</si>
  <si>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</si>
  <si>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</si>
  <si>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</si>
  <si>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</si>
  <si>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</si>
  <si>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</si>
  <si>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</si>
  <si>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</si>
  <si>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</si>
  <si>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</si>
  <si>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</si>
  <si>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</si>
  <si>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</si>
  <si>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</si>
  <si>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</si>
  <si>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</si>
  <si>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</si>
  <si>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</si>
  <si>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</si>
  <si>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</si>
  <si>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</si>
  <si>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</si>
  <si>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</si>
  <si>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</si>
  <si>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</si>
  <si>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</si>
  <si>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</si>
  <si>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</si>
  <si>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</si>
  <si>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</si>
  <si>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</si>
  <si>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</si>
  <si>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</si>
  <si>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</si>
  <si>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</si>
  <si>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</si>
  <si>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</si>
  <si>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</si>
  <si>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</si>
  <si>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</si>
  <si>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</si>
  <si>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</si>
  <si>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</si>
  <si>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</si>
  <si>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</si>
  <si>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</si>
  <si>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</si>
  <si>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</si>
  <si>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</si>
  <si>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</si>
  <si>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</si>
  <si>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</si>
  <si>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</si>
  <si>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</si>
  <si>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</si>
  <si>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</si>
  <si>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</si>
  <si>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</si>
  <si>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</si>
  <si>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</si>
  <si>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</si>
  <si>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</si>
  <si>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</si>
  <si>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</si>
  <si>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</si>
  <si>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</si>
  <si>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</si>
  <si>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</si>
  <si>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</si>
  <si>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</si>
  <si>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</si>
  <si>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</si>
  <si>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</si>
  <si>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</si>
  <si>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</si>
  <si>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</si>
  <si>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</si>
  <si>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</si>
  <si>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</si>
  <si>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</si>
  <si>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</si>
  <si>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</si>
  <si>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</si>
  <si>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</si>
  <si>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</si>
  <si>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</si>
  <si>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</si>
  <si>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</si>
  <si>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</si>
  <si>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</si>
  <si>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</si>
  <si>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</si>
  <si>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</si>
  <si>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</si>
  <si>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</si>
  <si>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</si>
  <si>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</si>
  <si>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</si>
  <si>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</si>
  <si>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</si>
  <si>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</si>
  <si>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</si>
  <si>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</si>
  <si>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</si>
  <si>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</si>
  <si>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</si>
  <si>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</si>
  <si>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</si>
  <si>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</si>
  <si>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</si>
  <si>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</si>
  <si>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</si>
  <si>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</si>
  <si>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</si>
  <si>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</si>
  <si>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</si>
  <si>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</si>
  <si>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</si>
  <si>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</si>
  <si>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</si>
  <si>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</si>
  <si>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</si>
  <si>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</si>
  <si>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</si>
  <si>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</si>
  <si>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</si>
  <si>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</si>
  <si>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</si>
  <si>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</si>
  <si>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</si>
  <si>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</si>
  <si>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</si>
  <si>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</si>
  <si>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</si>
  <si>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</si>
  <si>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</si>
  <si>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</si>
  <si>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</si>
  <si>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</si>
  <si>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</si>
  <si>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</si>
  <si>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</si>
  <si>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</si>
  <si>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</si>
  <si>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</si>
  <si>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</si>
  <si>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</si>
  <si>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</si>
  <si>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</si>
  <si>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</si>
  <si>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</si>
  <si>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</si>
  <si>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</si>
  <si>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</si>
  <si>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</si>
  <si>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</si>
  <si>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</si>
  <si>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</si>
  <si>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</si>
  <si>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</si>
  <si>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</si>
  <si>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</si>
  <si>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</si>
  <si>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</si>
  <si>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</si>
  <si>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</si>
  <si>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</si>
  <si>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</si>
  <si>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</si>
  <si>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</si>
  <si>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</si>
  <si>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</si>
  <si>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</si>
  <si>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</si>
  <si>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</si>
  <si>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</si>
  <si>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</si>
  <si>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</si>
  <si>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</si>
  <si>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</si>
  <si>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</si>
  <si>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</si>
  <si>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</si>
  <si>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</si>
  <si>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</si>
  <si>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</si>
  <si>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</si>
  <si>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</si>
  <si>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</si>
  <si>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</si>
  <si>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</si>
  <si>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</si>
  <si>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</si>
  <si>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</si>
  <si>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</si>
  <si>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</si>
  <si>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</si>
  <si>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</si>
  <si>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</si>
  <si>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</si>
  <si>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</si>
  <si>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</si>
  <si>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</si>
  <si>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</si>
  <si>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</si>
  <si>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</si>
  <si>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</si>
  <si>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</si>
  <si>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</si>
  <si>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</si>
  <si>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</si>
  <si>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</si>
  <si>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</si>
  <si>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</si>
  <si>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</si>
  <si>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</si>
  <si>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</si>
  <si>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</si>
  <si>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</si>
  <si>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</si>
  <si>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</si>
  <si>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</si>
  <si>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</si>
  <si>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</si>
  <si>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</si>
  <si>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</si>
  <si>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</si>
  <si>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</si>
  <si>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</si>
  <si>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</si>
  <si>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</si>
  <si>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</si>
  <si>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</si>
  <si>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</si>
  <si>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</si>
  <si>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</si>
  <si>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</si>
  <si>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</si>
  <si>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</si>
  <si>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</si>
  <si>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</si>
  <si>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</si>
  <si>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</si>
  <si>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</si>
  <si>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</si>
  <si>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</si>
  <si>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</si>
  <si>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</si>
  <si>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</si>
  <si>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</si>
  <si>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</si>
  <si>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</si>
  <si>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</si>
  <si>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</si>
  <si>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</si>
  <si>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</si>
  <si>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</si>
  <si>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</si>
  <si>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</si>
  <si>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</si>
  <si>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</si>
  <si>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</si>
  <si>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</si>
  <si>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</si>
  <si>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</si>
  <si>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</si>
  <si>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</si>
  <si>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</si>
  <si>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</si>
  <si>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</si>
  <si>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</si>
  <si>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</si>
  <si>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</si>
  <si>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</si>
  <si>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</si>
  <si>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</si>
  <si>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</si>
  <si>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</si>
  <si>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</si>
  <si>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</si>
  <si>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</si>
  <si>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</si>
  <si>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</si>
  <si>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</si>
  <si>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</si>
  <si>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</si>
  <si>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</si>
  <si>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</si>
  <si>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</si>
  <si>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</si>
  <si>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</si>
  <si>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</si>
  <si>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</si>
  <si>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</si>
  <si>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</si>
  <si>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</si>
  <si>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</si>
  <si>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</si>
  <si>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</si>
  <si>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</si>
  <si>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</si>
  <si>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</si>
  <si>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</si>
  <si>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</si>
  <si>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</si>
  <si>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</si>
  <si>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</si>
  <si>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</si>
  <si>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</si>
  <si>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</si>
  <si>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</si>
  <si>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</si>
  <si>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</si>
  <si>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</si>
  <si>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</si>
  <si>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</si>
  <si>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</si>
  <si>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</si>
  <si>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</si>
  <si>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</si>
  <si>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</si>
  <si>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</si>
  <si>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</si>
  <si>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</si>
  <si>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</si>
  <si>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</si>
  <si>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</si>
  <si>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</si>
  <si>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</si>
  <si>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</si>
  <si>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</si>
  <si>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</si>
  <si>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</si>
  <si>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</si>
  <si>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</si>
  <si>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</si>
  <si>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</si>
  <si>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</si>
  <si>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</si>
  <si>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</si>
  <si>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</si>
  <si>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</si>
  <si>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</si>
  <si>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</si>
  <si>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</si>
  <si>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</si>
  <si>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</si>
  <si>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</si>
  <si>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</si>
  <si>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</si>
  <si>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</si>
  <si>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</si>
  <si>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</si>
  <si>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</si>
  <si>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</si>
  <si>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</si>
  <si>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</si>
  <si>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</si>
  <si>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</si>
  <si>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</si>
  <si>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</si>
  <si>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</si>
  <si>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</si>
  <si>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</si>
  <si>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</si>
  <si>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</si>
  <si>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</si>
  <si>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</si>
  <si>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</si>
  <si>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</si>
  <si>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</si>
  <si>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</si>
  <si>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</si>
  <si>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</si>
  <si>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</si>
  <si>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</si>
  <si>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</si>
  <si>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</si>
  <si>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</si>
  <si>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</si>
  <si>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</si>
  <si>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</si>
  <si>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</si>
  <si>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</si>
  <si>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</si>
  <si>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</si>
  <si>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</si>
  <si>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</si>
  <si>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</si>
  <si>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</si>
  <si>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</si>
  <si>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</si>
  <si>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</si>
  <si>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</si>
  <si>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</si>
  <si>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</si>
  <si>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</si>
  <si>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</si>
  <si>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</si>
  <si>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</si>
  <si>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</si>
  <si>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</si>
  <si>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</si>
  <si>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</si>
  <si>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</si>
  <si>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</si>
  <si>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</si>
  <si>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</si>
  <si>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</si>
  <si>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</si>
  <si>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</si>
  <si>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</si>
  <si>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</si>
  <si>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</si>
  <si>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</si>
  <si>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</si>
  <si>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</si>
  <si>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</si>
  <si>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</si>
  <si>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</si>
  <si>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</si>
  <si>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</si>
  <si>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</si>
  <si>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</si>
  <si>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</si>
  <si>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</si>
  <si>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</si>
  <si>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</si>
  <si>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</si>
  <si>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</si>
  <si>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</si>
  <si>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</si>
  <si>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</si>
  <si>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</si>
  <si>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</si>
  <si>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</si>
  <si>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</si>
  <si>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</si>
  <si>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</si>
  <si>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</si>
  <si>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</si>
  <si>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</si>
  <si>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</si>
  <si>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</si>
  <si>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</si>
  <si>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</si>
  <si>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</si>
  <si>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</si>
  <si>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</si>
  <si>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</si>
  <si>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</si>
  <si>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</si>
  <si>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</si>
  <si>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</si>
  <si>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</si>
  <si>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</si>
  <si>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</si>
  <si>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</si>
  <si>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</si>
  <si>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</si>
  <si>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</si>
  <si>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</si>
  <si>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</si>
  <si>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</si>
  <si>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</si>
  <si>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</si>
  <si>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</si>
  <si>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</si>
  <si>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</si>
  <si>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</si>
  <si>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</si>
  <si>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</si>
  <si>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</si>
  <si>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</si>
  <si>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</si>
  <si>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</si>
  <si>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</si>
  <si>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</si>
  <si>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</si>
  <si>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</si>
  <si>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</si>
  <si>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</si>
  <si>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</si>
  <si>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</si>
  <si>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</si>
  <si>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</si>
  <si>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</si>
  <si>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</si>
  <si>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</si>
  <si>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</si>
  <si>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</si>
  <si>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</si>
  <si>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</si>
  <si>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</si>
  <si>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</si>
  <si>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</si>
  <si>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</si>
  <si>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</si>
  <si>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</si>
  <si>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</si>
  <si>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</si>
  <si>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</si>
  <si>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</si>
  <si>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</si>
  <si>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</si>
  <si>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</si>
  <si>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</si>
  <si>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</si>
  <si>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</si>
  <si>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</si>
  <si>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</si>
  <si>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</si>
  <si>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</si>
  <si>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</si>
  <si>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</si>
  <si>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</si>
  <si>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</si>
  <si>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</si>
  <si>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</si>
  <si>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</si>
  <si>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</si>
  <si>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</si>
  <si>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</si>
  <si>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</si>
  <si>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</si>
  <si>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</si>
  <si>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</si>
  <si>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</si>
  <si>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</si>
  <si>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</si>
  <si>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</si>
  <si>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</si>
  <si>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</si>
  <si>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</si>
  <si>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</si>
  <si>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</si>
  <si>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</si>
  <si>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</si>
  <si>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</si>
  <si>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</si>
  <si>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</si>
  <si>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</si>
  <si>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</si>
  <si>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</si>
  <si>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</si>
  <si>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</si>
  <si>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</si>
  <si>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</si>
  <si>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</si>
  <si>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</si>
  <si>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</si>
  <si>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</si>
  <si>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</si>
  <si>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</si>
  <si>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</si>
  <si>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</si>
  <si>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</si>
  <si>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</si>
  <si>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</si>
  <si>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</si>
  <si>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</si>
  <si>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</si>
  <si>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</si>
  <si>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</si>
  <si>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</si>
  <si>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</si>
  <si>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</si>
  <si>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</si>
  <si>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</si>
  <si>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</si>
  <si>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</si>
  <si>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</si>
  <si>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</si>
  <si>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</si>
  <si>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</si>
  <si>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</si>
  <si>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</si>
  <si>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</si>
  <si>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</si>
  <si>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</si>
  <si>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</si>
  <si>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</si>
  <si>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</si>
  <si>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</si>
  <si>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</si>
  <si>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</si>
  <si>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</si>
  <si>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</si>
  <si>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</si>
  <si>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</si>
  <si>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</si>
  <si>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</si>
  <si>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</si>
  <si>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</si>
  <si>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</si>
  <si>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</si>
  <si>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</si>
  <si>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</si>
  <si>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</si>
  <si>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</si>
  <si>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</si>
  <si>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</si>
  <si>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</si>
  <si>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</si>
  <si>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</si>
  <si>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</si>
  <si>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</si>
  <si>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</si>
  <si>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</si>
  <si>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</si>
  <si>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</si>
  <si>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</si>
  <si>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</si>
  <si>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</si>
  <si>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</si>
  <si>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</si>
  <si>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</si>
  <si>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</si>
  <si>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</si>
  <si>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</si>
  <si>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</si>
  <si>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</si>
  <si>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</si>
  <si>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</si>
  <si>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</si>
  <si>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</si>
  <si>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</si>
  <si>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</si>
  <si>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</si>
  <si>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</si>
  <si>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</si>
  <si>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</si>
  <si>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</si>
  <si>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</si>
  <si>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</si>
  <si>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</si>
  <si>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</si>
  <si>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</si>
  <si>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</si>
  <si>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</si>
  <si>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</si>
  <si>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</si>
  <si>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</si>
  <si>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</si>
  <si>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</si>
  <si>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</si>
  <si>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</si>
  <si>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</si>
  <si>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</si>
  <si>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</si>
  <si>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</si>
  <si>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</si>
  <si>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</si>
  <si>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</si>
  <si>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</si>
  <si>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</si>
  <si>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</si>
  <si>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</si>
  <si>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</si>
  <si>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</si>
  <si>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</si>
  <si>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</si>
  <si>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</si>
  <si>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</si>
  <si>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</si>
  <si>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</si>
  <si>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</si>
  <si>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</si>
  <si>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</si>
  <si>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</si>
  <si>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</si>
  <si>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</si>
  <si>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</si>
  <si>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</si>
  <si>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</si>
  <si>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</si>
  <si>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</si>
  <si>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</si>
  <si>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</si>
  <si>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</si>
  <si>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</si>
  <si>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</si>
  <si>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</si>
  <si>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</si>
  <si>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</si>
  <si>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</si>
  <si>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</si>
  <si>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</si>
  <si>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</si>
  <si>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</si>
  <si>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</si>
  <si>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</si>
  <si>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</si>
  <si>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</si>
  <si>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</si>
  <si>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</si>
  <si>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</si>
  <si>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</si>
  <si>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</si>
  <si>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</si>
  <si>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</si>
  <si>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</si>
  <si>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</si>
  <si>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</si>
  <si>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</si>
  <si>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</si>
  <si>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</si>
  <si>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</si>
  <si>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</si>
  <si>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</si>
  <si>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</si>
  <si>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</si>
  <si>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</si>
  <si>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</si>
  <si>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</si>
  <si>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</si>
  <si>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</si>
  <si>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</si>
  <si>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</si>
  <si>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</si>
  <si>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</si>
  <si>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</si>
  <si>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</si>
  <si>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</si>
  <si>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</si>
  <si>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</si>
  <si>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</si>
  <si>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</si>
  <si>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</si>
  <si>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</si>
  <si>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</si>
  <si>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</si>
  <si>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</si>
  <si>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</si>
  <si>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</si>
  <si>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</si>
  <si>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</si>
  <si>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</si>
  <si>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</si>
  <si>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</si>
  <si>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</si>
  <si>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</si>
  <si>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</si>
  <si>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</si>
  <si>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</si>
  <si>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</si>
  <si>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</si>
  <si>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</si>
  <si>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</si>
  <si>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</si>
  <si>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</si>
  <si>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</si>
  <si>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</si>
  <si>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</si>
  <si>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</si>
  <si>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</si>
  <si>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</si>
  <si>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</si>
  <si>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</si>
  <si>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</si>
  <si>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</si>
  <si>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</si>
  <si>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</si>
  <si>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</si>
  <si>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</si>
  <si>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</si>
  <si>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</si>
  <si>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</si>
  <si>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</si>
  <si>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</si>
  <si>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</si>
  <si>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</si>
  <si>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</si>
  <si>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</si>
  <si>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</si>
  <si>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</si>
  <si>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</si>
  <si>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</si>
  <si>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</si>
  <si>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</si>
  <si>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</si>
  <si>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</si>
  <si>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</si>
  <si>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</si>
  <si>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</si>
  <si>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</si>
  <si>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</si>
  <si>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</si>
  <si>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</si>
  <si>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</si>
  <si>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</si>
  <si>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</si>
  <si>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</si>
  <si>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</si>
  <si>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</si>
  <si>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</si>
  <si>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</si>
  <si>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</si>
  <si>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</si>
  <si>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</si>
  <si>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</si>
  <si>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</si>
  <si>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</si>
  <si>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</si>
  <si>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</si>
  <si>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</si>
  <si>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</si>
  <si>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</si>
  <si>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</si>
  <si>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</si>
  <si>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</si>
  <si>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</si>
  <si>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</si>
  <si>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</si>
  <si>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</si>
  <si>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</si>
  <si>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</si>
  <si>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</si>
  <si>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</si>
  <si>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</si>
  <si>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</si>
  <si>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</si>
  <si>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</si>
  <si>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</si>
  <si>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</si>
  <si>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</si>
  <si>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</si>
  <si>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</si>
  <si>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</si>
  <si>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</si>
  <si>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</si>
  <si>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</si>
  <si>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</si>
  <si>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</si>
  <si>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</si>
  <si>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</si>
  <si>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</si>
  <si>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</si>
  <si>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</si>
  <si>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</si>
  <si>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</si>
  <si>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</si>
  <si>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</si>
  <si>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</si>
  <si>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</si>
  <si>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</si>
  <si>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</si>
  <si>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</si>
  <si>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</si>
  <si>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</si>
  <si>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</si>
  <si>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</si>
  <si>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</si>
  <si>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</si>
  <si>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</si>
  <si>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</si>
  <si>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</si>
  <si>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</si>
  <si>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</si>
  <si>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</si>
  <si>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</si>
  <si>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</si>
  <si>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</si>
  <si>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</si>
  <si>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</si>
  <si>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</si>
  <si>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</si>
  <si>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</si>
  <si>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</si>
  <si>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</si>
  <si>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</si>
  <si>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</si>
  <si>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</si>
  <si>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</si>
  <si>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</si>
  <si>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</si>
  <si>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</si>
  <si>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</si>
  <si>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</si>
  <si>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</si>
  <si>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</si>
  <si>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</si>
  <si>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</si>
  <si>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</si>
  <si>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</si>
  <si>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</si>
  <si>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</si>
  <si>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</si>
  <si>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</si>
  <si>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</si>
  <si>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</si>
  <si>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</si>
  <si>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</si>
  <si>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</si>
  <si>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</si>
  <si>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</si>
  <si>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</si>
  <si>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</si>
  <si>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</si>
  <si>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</si>
  <si>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</si>
  <si>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</si>
  <si>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</si>
  <si>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</si>
  <si>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</si>
  <si>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</si>
  <si>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</si>
  <si>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</si>
  <si>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</si>
  <si>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</si>
  <si>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</si>
  <si>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</si>
  <si>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</si>
  <si>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</si>
  <si>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</si>
  <si>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</si>
  <si>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</si>
  <si>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</si>
  <si>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</si>
  <si>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</si>
  <si>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</si>
  <si>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</si>
  <si>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</si>
  <si>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</si>
  <si>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</si>
  <si>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</si>
  <si>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</si>
  <si>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</si>
  <si>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</si>
  <si>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</si>
  <si>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</si>
  <si>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</si>
  <si>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</si>
  <si>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</si>
  <si>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</si>
  <si>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</si>
  <si>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</si>
  <si>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</si>
  <si>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</si>
  <si>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</si>
  <si>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</si>
  <si>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</si>
  <si>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</si>
  <si>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</si>
  <si>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</si>
  <si>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</si>
  <si>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</si>
  <si>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</si>
  <si>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</si>
  <si>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</si>
  <si>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</si>
  <si>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</si>
  <si>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</si>
  <si>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</si>
  <si>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</si>
  <si>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</si>
  <si>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</si>
  <si>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</si>
  <si>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</si>
  <si>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</si>
  <si>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</si>
  <si>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</si>
  <si>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</si>
  <si>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</si>
  <si>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</si>
  <si>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</si>
  <si>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</si>
  <si>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</si>
  <si>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</si>
  <si>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</si>
  <si>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</si>
  <si>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</si>
  <si>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</si>
  <si>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</si>
  <si>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</si>
  <si>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</si>
  <si>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</si>
  <si>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</si>
  <si>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</si>
  <si>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</si>
  <si>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</si>
  <si>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</si>
  <si>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</si>
  <si>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</si>
  <si>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</si>
  <si>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</si>
  <si>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</si>
  <si>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</si>
  <si>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</si>
  <si>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</si>
  <si>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</si>
  <si>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</si>
  <si>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</si>
  <si>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</si>
  <si>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</si>
  <si>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</si>
  <si>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</si>
  <si>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</si>
  <si>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</si>
  <si>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</si>
  <si>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</si>
  <si>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</si>
  <si>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</si>
  <si>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</si>
  <si>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</si>
  <si>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</si>
  <si>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</si>
  <si>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</si>
  <si>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</si>
  <si>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</si>
  <si>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</si>
  <si>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</si>
  <si>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</si>
  <si>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</si>
  <si>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</si>
  <si>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</si>
  <si>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</si>
  <si>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</si>
  <si>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</si>
  <si>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</si>
  <si>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</si>
  <si>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</si>
  <si>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</si>
  <si>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</si>
  <si>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</si>
  <si>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</si>
  <si>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</si>
  <si>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</si>
  <si>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</si>
  <si>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</si>
  <si>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</si>
  <si>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</si>
  <si>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</si>
  <si>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</si>
  <si>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</si>
  <si>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</si>
  <si>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</si>
  <si>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</si>
  <si>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</si>
  <si>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</si>
  <si>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</si>
  <si>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</si>
  <si>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</si>
  <si>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</si>
  <si>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</si>
  <si>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</si>
  <si>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</si>
  <si>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</si>
  <si>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</si>
  <si>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</si>
  <si>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</si>
  <si>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</si>
  <si>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</si>
  <si>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</si>
  <si>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</si>
  <si>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</si>
  <si>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</si>
  <si>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</si>
  <si>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</si>
  <si>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</si>
  <si>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</si>
  <si>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</si>
  <si>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</si>
  <si>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</si>
  <si>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</si>
  <si>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</si>
  <si>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</si>
  <si>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</si>
  <si>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</si>
  <si>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</si>
  <si>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</si>
  <si>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</si>
  <si>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</si>
  <si>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</si>
  <si>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</si>
  <si>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</si>
  <si>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</si>
  <si>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</si>
  <si>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</si>
  <si>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</si>
  <si>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</si>
  <si>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</si>
  <si>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</si>
  <si>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</si>
  <si>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</si>
  <si>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</si>
  <si>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</si>
  <si>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</si>
  <si>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</si>
  <si>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</si>
  <si>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</si>
  <si>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</si>
  <si>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</si>
  <si>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</si>
  <si>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</si>
  <si>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</si>
  <si>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</si>
  <si>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</si>
  <si>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</si>
  <si>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</si>
  <si>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</si>
  <si>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</si>
  <si>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</si>
  <si>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</si>
  <si>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</si>
  <si>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</si>
  <si>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</si>
  <si>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</si>
  <si>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</si>
  <si>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</si>
  <si>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</si>
  <si>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</si>
  <si>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</si>
  <si>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</si>
  <si>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</si>
  <si>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</si>
  <si>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</si>
  <si>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</si>
  <si>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</si>
  <si>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</si>
  <si>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</si>
  <si>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</si>
  <si>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</si>
  <si>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</si>
  <si>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</si>
  <si>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</si>
  <si>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</si>
  <si>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</si>
  <si>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</si>
  <si>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</si>
  <si>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</si>
  <si>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</si>
  <si>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</si>
  <si>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</si>
  <si>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</si>
  <si>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</si>
  <si>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</si>
  <si>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</si>
  <si>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</si>
  <si>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</si>
  <si>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</si>
  <si>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</si>
  <si>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</si>
  <si>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</si>
  <si>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</si>
  <si>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</si>
  <si>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</si>
  <si>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</si>
  <si>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</si>
  <si>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</si>
  <si>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</si>
  <si>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</si>
  <si>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</si>
  <si>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</si>
  <si>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</si>
  <si>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</si>
  <si>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</si>
  <si>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</si>
  <si>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</si>
  <si>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</si>
  <si>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</si>
  <si>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</si>
  <si>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</si>
  <si>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</si>
  <si>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</si>
  <si>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</si>
  <si>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</si>
  <si>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</si>
  <si>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</si>
  <si>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</si>
  <si>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</si>
  <si>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</si>
  <si>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</si>
  <si>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</si>
  <si>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</si>
  <si>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</si>
  <si>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</si>
  <si>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</si>
  <si>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</si>
  <si>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</si>
  <si>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</si>
  <si>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</si>
  <si>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</si>
  <si>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</si>
  <si>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</si>
  <si>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</si>
  <si>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</si>
  <si>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</si>
  <si>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</si>
  <si>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</si>
  <si>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</si>
  <si>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</si>
  <si>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</si>
  <si>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</si>
  <si>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</si>
  <si>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</si>
  <si>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</si>
  <si>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</si>
  <si>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</si>
  <si>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</si>
  <si>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</si>
  <si>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</si>
  <si>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</si>
  <si>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</si>
  <si>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</si>
  <si>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</si>
  <si>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</si>
  <si>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</si>
  <si>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</si>
  <si>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</si>
  <si>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</si>
  <si>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</si>
  <si>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</si>
  <si>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</si>
  <si>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</si>
  <si>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</si>
  <si>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</si>
  <si>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</si>
  <si>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</si>
  <si>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</si>
  <si>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</si>
  <si>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</si>
  <si>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</si>
  <si>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</si>
  <si>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</si>
  <si>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</si>
  <si>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</si>
  <si>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</si>
  <si>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</si>
  <si>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</si>
  <si>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</si>
  <si>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</si>
  <si>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</si>
  <si>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</si>
  <si>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</si>
  <si>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</si>
  <si>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</si>
  <si>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</si>
  <si>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</si>
  <si>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</si>
  <si>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</si>
  <si>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</si>
  <si>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</si>
  <si>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</si>
  <si>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</si>
  <si>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</si>
  <si>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</si>
  <si>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</si>
  <si>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</si>
  <si>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</si>
  <si>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</si>
  <si>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</si>
  <si>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</si>
  <si>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</si>
  <si>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</si>
  <si>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</si>
  <si>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</si>
  <si>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</si>
  <si>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</si>
  <si>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</si>
  <si>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</si>
  <si>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</si>
  <si>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</si>
  <si>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</si>
  <si>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</si>
  <si>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</si>
  <si>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</si>
  <si>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</si>
  <si>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</si>
  <si>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</si>
  <si>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</si>
  <si>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</si>
  <si>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</si>
  <si>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</si>
  <si>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</si>
  <si>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</si>
  <si>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</si>
  <si>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</si>
  <si>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</si>
  <si>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</si>
  <si>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</si>
  <si>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</si>
  <si>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</si>
  <si>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</si>
  <si>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</si>
  <si>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</si>
  <si>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</si>
  <si>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</si>
  <si>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</si>
  <si>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</si>
  <si>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</si>
  <si>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</si>
  <si>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</si>
  <si>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</si>
  <si>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</si>
  <si>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</si>
  <si>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</si>
  <si>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</si>
  <si>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</si>
  <si>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</si>
  <si>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</si>
  <si>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</si>
  <si>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</si>
  <si>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</si>
  <si>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</si>
  <si>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</si>
  <si>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</si>
  <si>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</si>
  <si>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</si>
  <si>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</si>
  <si>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</si>
  <si>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</si>
  <si>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</si>
  <si>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</si>
  <si>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</si>
  <si>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</si>
  <si>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</si>
  <si>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</si>
  <si>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</si>
  <si>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</si>
  <si>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</si>
  <si>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</si>
  <si>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</si>
  <si>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</si>
  <si>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</si>
  <si>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</si>
  <si>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</si>
  <si>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</si>
  <si>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</si>
  <si>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</si>
  <si>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</si>
  <si>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</si>
  <si>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</si>
  <si>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</si>
  <si>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</si>
  <si>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</si>
  <si>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</si>
  <si>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</si>
  <si>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</si>
  <si>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</si>
  <si>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</si>
  <si>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</si>
  <si>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</si>
  <si>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</si>
  <si>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</si>
  <si>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</si>
  <si>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</si>
  <si>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</si>
  <si>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</si>
  <si>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</si>
  <si>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</si>
  <si>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</si>
  <si>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</si>
  <si>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</si>
  <si>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</si>
  <si>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</si>
  <si>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</si>
  <si>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</si>
  <si>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</si>
  <si>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</si>
  <si>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</si>
  <si>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</si>
  <si>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</si>
  <si>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</si>
  <si>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</si>
  <si>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</si>
  <si>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</si>
  <si>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</si>
  <si>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</si>
  <si>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</si>
  <si>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</si>
  <si>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</si>
  <si>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</si>
  <si>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</si>
  <si>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</si>
  <si>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</si>
  <si>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</si>
  <si>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</si>
  <si>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</si>
  <si>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</si>
  <si>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</si>
  <si>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</si>
  <si>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</si>
  <si>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</si>
  <si>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</si>
  <si>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</si>
  <si>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</si>
  <si>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</si>
  <si>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</si>
  <si>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</si>
  <si>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</si>
  <si>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</si>
  <si>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</si>
  <si>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</si>
  <si>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</si>
  <si>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</si>
  <si>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</si>
  <si>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</si>
  <si>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</si>
  <si>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</si>
  <si>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</si>
  <si>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</si>
  <si>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</si>
  <si>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</si>
  <si>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</si>
  <si>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</si>
  <si>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</si>
  <si>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</si>
  <si>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</si>
  <si>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</si>
  <si>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</si>
  <si>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</si>
  <si>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</si>
  <si>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</si>
  <si>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</si>
  <si>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</si>
  <si>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</si>
  <si>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</si>
  <si>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</si>
  <si>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</si>
  <si>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</si>
  <si>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</si>
  <si>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</si>
  <si>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</si>
  <si>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</si>
  <si>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</si>
  <si>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</si>
  <si>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</si>
  <si>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</si>
  <si>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</si>
  <si>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</si>
  <si>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</si>
  <si>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</si>
  <si>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</si>
  <si>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</si>
  <si>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</si>
  <si>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</si>
  <si>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</si>
  <si>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</si>
  <si>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</si>
  <si>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</si>
  <si>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</si>
  <si>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</si>
  <si>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</si>
  <si>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</si>
  <si>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</si>
  <si>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</si>
  <si>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</si>
  <si>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</si>
  <si>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</si>
  <si>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</si>
  <si>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</si>
  <si>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</si>
  <si>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</si>
  <si>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</si>
  <si>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</si>
  <si>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</si>
  <si>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</si>
  <si>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</si>
  <si>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</si>
  <si>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</si>
  <si>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</si>
  <si>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</si>
  <si>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</si>
  <si>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</si>
  <si>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</si>
  <si>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</si>
  <si>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</si>
  <si>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</si>
  <si>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</si>
  <si>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</si>
  <si>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</si>
  <si>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</si>
  <si>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</si>
  <si>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</si>
  <si>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</si>
  <si>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</si>
  <si>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</si>
  <si>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</si>
  <si>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</si>
  <si>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</si>
  <si>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</si>
  <si>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</si>
  <si>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</si>
  <si>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</si>
  <si>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</si>
  <si>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</si>
  <si>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</si>
  <si>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</si>
  <si>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</si>
  <si>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</si>
  <si>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</si>
  <si>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</si>
  <si>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</si>
  <si>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</si>
  <si>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</si>
  <si>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</si>
  <si>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</si>
  <si>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</si>
  <si>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</si>
  <si>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</si>
  <si>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</si>
  <si>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</si>
  <si>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</si>
  <si>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</si>
  <si>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</si>
  <si>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</si>
  <si>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</si>
  <si>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</si>
  <si>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</si>
  <si>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</si>
  <si>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</si>
  <si>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</si>
  <si>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</si>
  <si>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</si>
  <si>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</si>
  <si>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</si>
  <si>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</si>
  <si>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</si>
  <si>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</si>
  <si>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</si>
  <si>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</si>
  <si>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</si>
  <si>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</si>
  <si>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</si>
  <si>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</si>
  <si>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</si>
  <si>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</si>
  <si>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</si>
  <si>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</si>
  <si>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</si>
  <si>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</si>
  <si>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</si>
  <si>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</si>
  <si>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</si>
  <si>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</si>
  <si>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</si>
  <si>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</si>
  <si>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</si>
  <si>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</si>
  <si>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</si>
  <si>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</si>
  <si>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</si>
  <si>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</si>
  <si>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</si>
  <si>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</si>
  <si>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</si>
  <si>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</si>
  <si>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</si>
  <si>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</si>
  <si>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</si>
  <si>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</si>
  <si>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</si>
  <si>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</si>
  <si>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</si>
  <si>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</si>
  <si>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</si>
  <si>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</si>
  <si>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</si>
  <si>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</si>
  <si>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</si>
  <si>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</si>
  <si>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</si>
  <si>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</si>
  <si>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</si>
  <si>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</si>
  <si>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</si>
  <si>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</si>
  <si>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</si>
  <si>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</si>
  <si>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</si>
  <si>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</si>
  <si>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</si>
  <si>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</si>
  <si>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</si>
  <si>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</si>
  <si>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</si>
  <si>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</si>
  <si>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</si>
  <si>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</si>
  <si>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</si>
  <si>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</si>
  <si>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</si>
  <si>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</si>
  <si>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</si>
  <si>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</si>
  <si>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</si>
  <si>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</si>
  <si>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</si>
  <si>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</si>
  <si>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</si>
  <si>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</si>
  <si>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</si>
  <si>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</si>
  <si>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</si>
  <si>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</si>
  <si>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</si>
  <si>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</si>
  <si>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</si>
  <si>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</si>
  <si>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</si>
  <si>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</si>
  <si>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</si>
  <si>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</si>
  <si>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</si>
  <si>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</si>
  <si>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</si>
  <si>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</si>
  <si>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</si>
  <si>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</si>
  <si>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</si>
  <si>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</si>
  <si>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</si>
  <si>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</si>
  <si>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</si>
  <si>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</si>
  <si>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</si>
  <si>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</si>
  <si>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</si>
  <si>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</si>
  <si>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</si>
  <si>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</si>
  <si>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</si>
  <si>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</si>
  <si>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</si>
  <si>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</si>
  <si>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</si>
  <si>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</si>
  <si>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</si>
  <si>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</si>
  <si>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</si>
  <si>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</si>
  <si>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</si>
  <si>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</si>
  <si>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</si>
  <si>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</si>
  <si>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</si>
  <si>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</si>
  <si>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</si>
  <si>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</si>
  <si>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</si>
  <si>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</si>
  <si>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</si>
  <si>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</si>
  <si>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</si>
  <si>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</si>
  <si>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</si>
  <si>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</si>
  <si>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</si>
  <si>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</si>
  <si>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</si>
  <si>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</si>
  <si>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</si>
  <si>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</si>
  <si>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</si>
  <si>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</si>
  <si>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</si>
  <si>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</si>
  <si>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</si>
  <si>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</si>
  <si>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</si>
  <si>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</si>
  <si>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</si>
  <si>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</si>
  <si>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</si>
  <si>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</si>
  <si>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</si>
  <si>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</si>
  <si>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</si>
  <si>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</si>
  <si>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</si>
  <si>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</si>
  <si>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</si>
  <si>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</si>
  <si>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</si>
  <si>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</si>
  <si>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</si>
  <si>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</si>
  <si>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</si>
  <si>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</si>
  <si>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</si>
  <si>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</si>
  <si>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</si>
  <si>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</si>
  <si>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</si>
  <si>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</si>
  <si>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</si>
  <si>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</si>
  <si>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</si>
  <si>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</si>
  <si>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</si>
  <si>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</si>
  <si>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</si>
  <si>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</si>
  <si>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</si>
  <si>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</si>
  <si>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</si>
  <si>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</si>
  <si>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</si>
  <si>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</si>
  <si>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</si>
  <si>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</si>
  <si>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</si>
  <si>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</si>
  <si>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</si>
  <si>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</si>
  <si>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</si>
  <si>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</si>
  <si>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</si>
  <si>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</si>
  <si>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</si>
  <si>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</si>
  <si>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</si>
  <si>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</si>
  <si>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</si>
  <si>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</si>
  <si>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</si>
  <si>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</si>
  <si>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</si>
  <si>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</si>
  <si>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</si>
  <si>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</si>
  <si>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</si>
  <si>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</si>
  <si>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</si>
  <si>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</si>
  <si>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</si>
  <si>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</si>
  <si>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</si>
  <si>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</si>
  <si>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</si>
  <si>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</si>
  <si>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</si>
  <si>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</si>
  <si>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</si>
  <si>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</si>
  <si>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</si>
  <si>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</si>
  <si>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</si>
  <si>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</si>
  <si>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</si>
  <si>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</si>
  <si>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</si>
  <si>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</si>
  <si>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</si>
  <si>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</si>
  <si>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</si>
  <si>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</si>
  <si>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</si>
  <si>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</si>
  <si>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</si>
  <si>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</si>
  <si>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</si>
  <si>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</si>
  <si>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</si>
  <si>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</si>
  <si>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</si>
  <si>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</si>
  <si>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</si>
  <si>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</si>
  <si>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</si>
  <si>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</si>
  <si>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</si>
  <si>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</si>
  <si>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</si>
  <si>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</si>
  <si>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</si>
  <si>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</si>
  <si>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</si>
  <si>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</si>
  <si>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</si>
  <si>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</si>
  <si>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</si>
  <si>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</si>
  <si>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</si>
  <si>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</si>
  <si>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</si>
  <si>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</si>
  <si>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</si>
  <si>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</si>
  <si>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</si>
  <si>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</si>
  <si>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</si>
  <si>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</si>
  <si>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</si>
  <si>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</si>
  <si>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</si>
  <si>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</si>
  <si>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</si>
  <si>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</si>
  <si>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</si>
  <si>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</si>
  <si>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</si>
  <si>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</si>
  <si>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</si>
  <si>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</si>
  <si>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</si>
  <si>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</si>
  <si>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</si>
  <si>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</si>
  <si>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</si>
  <si>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</si>
  <si>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</si>
  <si>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</si>
  <si>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</si>
  <si>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</si>
  <si>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</si>
  <si>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</si>
  <si>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</si>
  <si>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</si>
  <si>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</si>
  <si>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</si>
  <si>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</si>
  <si>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</si>
  <si>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</si>
  <si>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</si>
  <si>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</si>
  <si>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</si>
  <si>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</si>
  <si>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</si>
  <si>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</si>
  <si>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</si>
  <si>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</si>
  <si>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</si>
  <si>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</si>
  <si>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</si>
  <si>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</si>
  <si>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</si>
  <si>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</si>
  <si>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</si>
  <si>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</si>
  <si>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</si>
  <si>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</si>
  <si>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</si>
  <si>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</si>
  <si>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</si>
  <si>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</si>
  <si>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</si>
  <si>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</si>
  <si>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</si>
  <si>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</si>
  <si>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</si>
  <si>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</si>
  <si>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</si>
  <si>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</si>
  <si>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</si>
  <si>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</si>
  <si>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</si>
  <si>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</si>
  <si>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</si>
  <si>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</si>
  <si>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</si>
  <si>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</si>
  <si>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</si>
  <si>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</si>
  <si>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</si>
  <si>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</si>
  <si>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</si>
  <si>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</si>
  <si>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</si>
  <si>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</si>
  <si>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</si>
  <si>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</si>
  <si>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</si>
  <si>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</si>
  <si>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</si>
  <si>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</si>
  <si>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</si>
  <si>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</si>
  <si>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</si>
  <si>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</si>
  <si>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</si>
  <si>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</si>
  <si>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</si>
  <si>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</si>
  <si>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</si>
  <si>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</si>
  <si>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</si>
  <si>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</si>
  <si>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</si>
  <si>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</si>
  <si>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</si>
  <si>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</si>
  <si>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</si>
  <si>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</si>
  <si>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</si>
  <si>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</si>
  <si>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</si>
  <si>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</si>
  <si>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</si>
  <si>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</si>
  <si>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</si>
  <si>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</si>
  <si>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</si>
  <si>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</si>
  <si>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</si>
  <si>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</si>
  <si>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</si>
  <si>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</si>
  <si>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</si>
  <si>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</si>
  <si>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</si>
  <si>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</si>
  <si>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</si>
  <si>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</si>
  <si>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</si>
  <si>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</si>
  <si>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</si>
  <si>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</si>
  <si>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</si>
  <si>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</si>
  <si>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</si>
  <si>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</si>
  <si>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</si>
  <si>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</si>
  <si>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</si>
  <si>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</si>
  <si>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</si>
  <si>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</si>
  <si>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</si>
  <si>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</si>
  <si>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</si>
  <si>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</si>
  <si>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</si>
  <si>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</si>
  <si>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</si>
  <si>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</si>
  <si>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</si>
  <si>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</si>
  <si>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</si>
  <si>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</si>
  <si>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</si>
  <si>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</si>
  <si>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</si>
  <si>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</si>
  <si>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</si>
  <si>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</si>
  <si>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</si>
  <si>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</si>
  <si>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</si>
  <si>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</si>
  <si>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</si>
  <si>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</si>
  <si>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</si>
  <si>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</si>
  <si>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</si>
  <si>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</si>
  <si>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</si>
  <si>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</si>
  <si>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</si>
  <si>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</si>
  <si>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</si>
  <si>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</si>
  <si>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</si>
  <si>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</si>
  <si>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</si>
  <si>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</si>
  <si>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</si>
  <si>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</si>
  <si>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</si>
  <si>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</si>
  <si>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</si>
  <si>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</si>
  <si>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</si>
  <si>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</si>
  <si>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</si>
  <si>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</si>
  <si>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</si>
  <si>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</si>
  <si>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</si>
  <si>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</si>
  <si>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</si>
  <si>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</si>
  <si>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</si>
  <si>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</si>
  <si>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</si>
  <si>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</si>
  <si>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</si>
  <si>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</si>
  <si>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</si>
  <si>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</si>
  <si>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</si>
  <si>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</si>
  <si>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</si>
  <si>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</si>
  <si>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</si>
  <si>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</si>
  <si>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</si>
  <si>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</si>
  <si>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</si>
  <si>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</si>
  <si>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</si>
  <si>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</si>
  <si>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</si>
  <si>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</si>
  <si>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</si>
  <si>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</si>
  <si>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</si>
  <si>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</si>
  <si>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</si>
  <si>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</si>
  <si>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</si>
  <si>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</si>
  <si>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</si>
  <si>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</si>
  <si>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</si>
  <si>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</si>
  <si>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</si>
  <si>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</si>
  <si>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</si>
  <si>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</si>
  <si>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</si>
  <si>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</si>
  <si>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</si>
  <si>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</si>
  <si>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</si>
  <si>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</si>
  <si>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</si>
  <si>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</si>
  <si>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</si>
  <si>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</si>
  <si>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</si>
  <si>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</si>
  <si>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</si>
  <si>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</si>
  <si>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</si>
  <si>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</si>
  <si>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</si>
  <si>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</si>
  <si>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</si>
  <si>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</si>
  <si>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</si>
  <si>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</si>
  <si>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</si>
  <si>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</si>
  <si>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</si>
  <si>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</si>
  <si>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</si>
  <si>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</si>
  <si>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</si>
  <si>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</si>
  <si>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</si>
  <si>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</si>
  <si>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</si>
  <si>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</si>
  <si>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</si>
  <si>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</si>
  <si>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</si>
  <si>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</si>
  <si>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</si>
  <si>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</si>
  <si>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</si>
  <si>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</si>
  <si>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</si>
  <si>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</si>
  <si>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</si>
  <si>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</si>
  <si>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</si>
  <si>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</si>
  <si>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</si>
  <si>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</si>
  <si>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</si>
  <si>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</si>
  <si>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</si>
  <si>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</si>
  <si>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</si>
  <si>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</si>
  <si>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</si>
  <si>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</si>
  <si>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</si>
  <si>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</si>
  <si>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</si>
  <si>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</si>
  <si>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</si>
  <si>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</si>
  <si>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</si>
  <si>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</si>
  <si>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</si>
  <si>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</si>
  <si>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</si>
  <si>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</si>
  <si>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</si>
  <si>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</si>
  <si>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</si>
  <si>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</si>
  <si>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</si>
  <si>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</si>
  <si>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</si>
  <si>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</si>
  <si>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</si>
  <si>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</si>
  <si>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</si>
  <si>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</si>
  <si>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</si>
  <si>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</si>
  <si>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</si>
  <si>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</si>
  <si>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</si>
  <si>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</si>
  <si>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</si>
  <si>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</si>
  <si>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</si>
  <si>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</si>
  <si>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</si>
  <si>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</si>
  <si>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</si>
  <si>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</si>
  <si>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</si>
  <si>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</si>
  <si>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</si>
  <si>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</si>
  <si>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</si>
  <si>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</si>
  <si>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</si>
  <si>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</si>
  <si>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</si>
  <si>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</si>
  <si>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</si>
  <si>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</si>
  <si>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</si>
  <si>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</si>
  <si>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</si>
  <si>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</si>
  <si>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</si>
  <si>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</si>
  <si>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</si>
  <si>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</si>
  <si>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</si>
  <si>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</si>
  <si>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</si>
  <si>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</si>
  <si>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</si>
  <si>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</si>
  <si>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</si>
  <si>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</si>
  <si>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</si>
  <si>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</si>
  <si>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</si>
  <si>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</si>
  <si>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</si>
  <si>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</si>
  <si>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</si>
  <si>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</si>
  <si>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</si>
  <si>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</si>
  <si>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</si>
  <si>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</si>
  <si>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</si>
  <si>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</si>
  <si>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</si>
  <si>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</si>
  <si>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</si>
  <si>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</si>
  <si>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</si>
  <si>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</si>
  <si>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</si>
  <si>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</si>
  <si>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</si>
  <si>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</si>
  <si>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</si>
  <si>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</si>
  <si>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</si>
  <si>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</si>
  <si>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</si>
  <si>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</si>
  <si>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</si>
  <si>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</si>
  <si>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</si>
  <si>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</si>
  <si>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</si>
  <si>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</si>
  <si>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</si>
  <si>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</si>
  <si>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</si>
  <si>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</si>
  <si>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</si>
  <si>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</si>
  <si>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</si>
  <si>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</si>
  <si>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</si>
  <si>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</si>
  <si>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</si>
  <si>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</si>
  <si>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</si>
  <si>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</si>
  <si>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</si>
  <si>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</si>
  <si>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</si>
  <si>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</si>
  <si>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</si>
  <si>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</si>
  <si>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</si>
  <si>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</si>
  <si>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</si>
  <si>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</si>
  <si>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</si>
  <si>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</si>
  <si>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</si>
  <si>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</si>
  <si>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</si>
  <si>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</si>
  <si>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</si>
  <si>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</si>
  <si>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</si>
  <si>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</si>
  <si>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</si>
  <si>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</si>
  <si>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</si>
  <si>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</si>
  <si>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</si>
  <si>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</si>
  <si>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</si>
  <si>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</si>
  <si>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</si>
  <si>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</si>
  <si>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</si>
  <si>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</si>
  <si>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</si>
  <si>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</si>
  <si>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</si>
  <si>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</si>
  <si>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</si>
  <si>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</si>
  <si>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</si>
  <si>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</si>
  <si>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</si>
  <si>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</si>
  <si>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</si>
  <si>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</si>
  <si>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</si>
  <si>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</si>
  <si>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</si>
  <si>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</si>
  <si>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</si>
  <si>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</si>
  <si>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</si>
  <si>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</si>
  <si>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</si>
  <si>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</si>
  <si>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</si>
  <si>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</si>
  <si>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</si>
  <si>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</si>
  <si>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</si>
  <si>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</si>
  <si>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</si>
  <si>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</si>
  <si>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</si>
  <si>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</si>
  <si>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</si>
  <si>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</si>
  <si>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</si>
  <si>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</si>
  <si>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</si>
  <si>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</si>
  <si>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</si>
  <si>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</si>
  <si>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</si>
  <si>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</si>
  <si>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</si>
  <si>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</si>
  <si>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</si>
  <si>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</si>
  <si>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</si>
  <si>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</si>
  <si>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</si>
  <si>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</si>
  <si>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</si>
  <si>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</si>
  <si>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</si>
  <si>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</si>
  <si>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</si>
  <si>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</si>
  <si>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</si>
  <si>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</si>
  <si>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</si>
  <si>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</si>
  <si>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</si>
  <si>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</si>
  <si>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</si>
  <si>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</si>
  <si>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</si>
  <si>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</si>
  <si>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</si>
  <si>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</si>
  <si>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</si>
  <si>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</si>
  <si>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</si>
  <si>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</si>
  <si>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</si>
  <si>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</si>
  <si>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</si>
  <si>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</si>
  <si>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</si>
  <si>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</si>
  <si>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</si>
  <si>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</si>
  <si>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</si>
  <si>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</si>
  <si>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</si>
  <si>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</si>
  <si>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</si>
  <si>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</si>
  <si>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</si>
  <si>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</si>
  <si>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</si>
  <si>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</si>
  <si>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</si>
  <si>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</si>
  <si>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</si>
  <si>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</si>
  <si>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</si>
  <si>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</si>
  <si>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</si>
  <si>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</si>
  <si>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</si>
  <si>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</si>
  <si>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</si>
  <si>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</si>
  <si>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</si>
  <si>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</si>
  <si>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</si>
  <si>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</si>
  <si>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</si>
  <si>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</si>
  <si>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</si>
  <si>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</si>
  <si>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</si>
  <si>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</si>
  <si>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</si>
  <si>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</si>
  <si>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</si>
  <si>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</si>
  <si>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</si>
  <si>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</si>
  <si>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</si>
  <si>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</si>
  <si>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</si>
  <si>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</si>
  <si>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</si>
  <si>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</si>
  <si>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</si>
  <si>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</si>
  <si>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</si>
  <si>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</si>
  <si>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</si>
  <si>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</si>
  <si>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</si>
  <si>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</si>
  <si>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</si>
  <si>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</si>
  <si>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</si>
  <si>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</si>
  <si>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</si>
  <si>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</si>
  <si>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</si>
  <si>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</si>
  <si>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</si>
  <si>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</si>
  <si>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</si>
  <si>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</si>
  <si>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</si>
  <si>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</si>
  <si>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</si>
  <si>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</si>
  <si>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</si>
  <si>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</si>
  <si>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</si>
  <si>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</si>
  <si>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</si>
  <si>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</si>
  <si>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</si>
  <si>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</si>
  <si>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</si>
  <si>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</si>
  <si>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</si>
  <si>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</si>
  <si>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</si>
  <si>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</si>
  <si>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</si>
  <si>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</si>
  <si>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</si>
  <si>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</si>
  <si>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</si>
  <si>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</si>
  <si>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</si>
  <si>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</si>
  <si>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</si>
  <si>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</si>
  <si>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</si>
  <si>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</si>
  <si>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</si>
  <si>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</si>
  <si>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</si>
  <si>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</si>
  <si>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</si>
  <si>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</si>
  <si>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</si>
  <si>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</si>
  <si>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</si>
  <si>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</si>
  <si>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</si>
  <si>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</si>
  <si>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</si>
  <si>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</si>
  <si>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</si>
  <si>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</si>
  <si>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</si>
  <si>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</si>
  <si>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</si>
  <si>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</si>
  <si>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</si>
  <si>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</si>
  <si>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</si>
  <si>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</si>
  <si>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</si>
  <si>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</si>
  <si>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</si>
  <si>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</si>
  <si>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</si>
  <si>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</si>
  <si>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</si>
  <si>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</si>
  <si>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</si>
  <si>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</si>
  <si>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</si>
  <si>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</si>
  <si>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</si>
  <si>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</si>
  <si>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</si>
  <si>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</si>
  <si>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</si>
  <si>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</si>
  <si>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</si>
  <si>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</si>
  <si>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</si>
  <si>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</si>
  <si>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</si>
  <si>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</si>
  <si>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</si>
  <si>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</si>
  <si>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</si>
  <si>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</si>
  <si>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</si>
  <si>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</si>
  <si>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</si>
  <si>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</si>
  <si>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</si>
  <si>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</si>
  <si>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</si>
  <si>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</si>
  <si>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</si>
  <si>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</si>
  <si>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</si>
  <si>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</si>
  <si>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</si>
  <si>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</si>
  <si>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</si>
  <si>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</si>
  <si>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</si>
  <si>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</si>
  <si>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</si>
  <si>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</si>
  <si>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</si>
  <si>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</si>
  <si>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</si>
  <si>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</si>
  <si>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</si>
  <si>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</si>
  <si>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</si>
  <si>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</si>
  <si>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</si>
  <si>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</si>
  <si>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</si>
  <si>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</si>
  <si>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</si>
  <si>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</si>
  <si>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</si>
  <si>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</si>
  <si>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</si>
  <si>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</si>
  <si>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</si>
  <si>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</si>
  <si>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</si>
  <si>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</si>
  <si>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</si>
  <si>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</si>
  <si>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</si>
  <si>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</si>
  <si>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</si>
  <si>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</si>
  <si>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</si>
  <si>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</si>
  <si>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</si>
  <si>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</si>
  <si>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</si>
  <si>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</si>
  <si>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</si>
  <si>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</si>
  <si>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</si>
  <si>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</si>
  <si>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</si>
  <si>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</si>
  <si>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</si>
  <si>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</si>
  <si>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</si>
  <si>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</si>
  <si>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</si>
  <si>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</si>
  <si>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</si>
  <si>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</si>
  <si>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</si>
  <si>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</si>
  <si>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</si>
  <si>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</si>
  <si>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</si>
  <si>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</si>
  <si>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</si>
  <si>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</si>
  <si>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</si>
  <si>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</si>
  <si>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</si>
  <si>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</si>
  <si>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</si>
  <si>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</si>
  <si>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</si>
  <si>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</si>
  <si>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</si>
  <si>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</si>
  <si>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</si>
  <si>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</si>
  <si>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</si>
  <si>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</si>
  <si>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</si>
  <si>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</si>
  <si>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</si>
  <si>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</si>
  <si>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</si>
  <si>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</si>
  <si>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</si>
  <si>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</si>
  <si>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</si>
  <si>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</si>
  <si>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</si>
  <si>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</si>
  <si>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</si>
  <si>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</si>
  <si>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</si>
  <si>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</si>
  <si>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</si>
  <si>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</si>
  <si>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</si>
  <si>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</si>
  <si>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</si>
  <si>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</si>
  <si>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</si>
  <si>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</si>
  <si>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</si>
  <si>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</si>
  <si>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</si>
  <si>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</si>
  <si>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</si>
  <si>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</si>
  <si>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</si>
  <si>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</si>
  <si>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</si>
  <si>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</si>
  <si>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</si>
  <si>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</si>
  <si>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</si>
  <si>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</si>
  <si>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</si>
  <si>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</si>
  <si>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</si>
  <si>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</si>
  <si>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</si>
  <si>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</si>
  <si>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</si>
  <si>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</si>
  <si>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</si>
  <si>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</si>
  <si>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</si>
  <si>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</si>
  <si>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</si>
  <si>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</si>
  <si>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</si>
  <si>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</si>
  <si>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</si>
  <si>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</si>
  <si>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</si>
  <si>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</si>
  <si>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</si>
  <si>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</si>
  <si>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</si>
  <si>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</si>
  <si>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</si>
  <si>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</si>
  <si>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</si>
  <si>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</si>
  <si>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</si>
  <si>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</si>
  <si>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</si>
  <si>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</si>
  <si>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</si>
  <si>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</si>
  <si>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</si>
  <si>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</si>
  <si>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</si>
  <si>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</si>
  <si>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</si>
  <si>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</si>
  <si>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</si>
  <si>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</si>
  <si>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</si>
  <si>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</si>
  <si>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</si>
  <si>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</si>
  <si>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</si>
  <si>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</si>
  <si>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</si>
  <si>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</si>
  <si>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</si>
  <si>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</si>
  <si>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</si>
  <si>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</si>
  <si>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</si>
  <si>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</si>
  <si>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</si>
  <si>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</si>
  <si>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</si>
  <si>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</si>
  <si>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</si>
  <si>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</si>
  <si>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</si>
  <si>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</si>
  <si>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</si>
  <si>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</si>
  <si>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</si>
  <si>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</si>
  <si>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</si>
  <si>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</si>
  <si>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</si>
  <si>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</si>
  <si>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</si>
  <si>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</si>
  <si>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</si>
  <si>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</si>
  <si>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</si>
  <si>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</si>
  <si>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</si>
  <si>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</si>
  <si>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</si>
  <si>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</si>
  <si>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</si>
  <si>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</si>
  <si>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</si>
  <si>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</si>
  <si>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</si>
  <si>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</si>
  <si>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</si>
  <si>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</si>
  <si>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</si>
  <si>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</si>
  <si>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</si>
  <si>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</si>
  <si>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</si>
  <si>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</si>
  <si>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</si>
  <si>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</si>
  <si>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</si>
  <si>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</si>
  <si>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</si>
  <si>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</si>
  <si>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</si>
  <si>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</si>
  <si>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</si>
  <si>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</si>
  <si>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</si>
  <si>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</si>
  <si>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</si>
  <si>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</si>
  <si>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</si>
  <si>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</si>
  <si>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</si>
  <si>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</si>
  <si>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</si>
  <si>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</si>
  <si>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</si>
  <si>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</si>
  <si>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</si>
  <si>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</si>
  <si>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</si>
  <si>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</si>
  <si>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</si>
  <si>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</si>
  <si>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</si>
  <si>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</si>
  <si>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</si>
  <si>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</si>
  <si>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</si>
  <si>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</si>
  <si>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</si>
  <si>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</si>
  <si>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</si>
  <si>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</si>
  <si>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</si>
  <si>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</si>
  <si>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</si>
  <si>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</si>
  <si>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</si>
  <si>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</si>
  <si>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</si>
  <si>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</si>
  <si>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</si>
  <si>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</si>
  <si>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</si>
  <si>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</si>
  <si>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</si>
  <si>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</si>
  <si>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</si>
  <si>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</si>
  <si>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</si>
  <si>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</si>
  <si>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</si>
  <si>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</si>
  <si>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</si>
  <si>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</si>
  <si>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</si>
  <si>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</si>
  <si>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</si>
  <si>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</si>
  <si>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</si>
  <si>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</si>
  <si>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</si>
  <si>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</si>
  <si>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</si>
  <si>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</si>
  <si>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</si>
  <si>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</si>
  <si>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</si>
  <si>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</si>
  <si>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</si>
  <si>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</si>
  <si>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</si>
  <si>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</si>
  <si>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</si>
  <si>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</si>
  <si>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</si>
  <si>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</si>
  <si>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</si>
  <si>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</si>
  <si>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</si>
  <si>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</si>
  <si>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</si>
  <si>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</si>
  <si>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</si>
  <si>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</si>
  <si>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</si>
  <si>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</si>
  <si>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</si>
  <si>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</si>
  <si>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</si>
  <si>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</si>
  <si>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</si>
  <si>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</si>
  <si>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</si>
  <si>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</si>
  <si>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</si>
  <si>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</si>
  <si>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</si>
  <si>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</si>
  <si>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</si>
  <si>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</si>
  <si>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</si>
  <si>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</si>
  <si>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</si>
  <si>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</si>
  <si>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</si>
  <si>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</si>
  <si>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</si>
  <si>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</si>
  <si>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</si>
  <si>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</si>
  <si>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</si>
  <si>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</si>
  <si>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</si>
  <si>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</si>
  <si>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</si>
  <si>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</si>
  <si>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</si>
  <si>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</si>
  <si>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</si>
  <si>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</si>
  <si>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</si>
  <si>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</si>
  <si>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</si>
  <si>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</si>
  <si>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</si>
  <si>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</si>
  <si>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</si>
  <si>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</si>
  <si>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</si>
  <si>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</si>
  <si>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</si>
  <si>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</si>
  <si>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</si>
  <si>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</si>
  <si>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</si>
  <si>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</si>
  <si>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</si>
  <si>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</si>
  <si>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</si>
  <si>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</si>
  <si>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</si>
  <si>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</si>
  <si>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</si>
  <si>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</si>
  <si>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</si>
  <si>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</si>
  <si>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</si>
  <si>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</si>
  <si>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</si>
  <si>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</si>
  <si>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</si>
  <si>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</si>
  <si>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</si>
  <si>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</si>
  <si>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</si>
  <si>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</si>
  <si>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</si>
  <si>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</si>
  <si>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</si>
  <si>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</si>
  <si>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</si>
  <si>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</si>
  <si>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</si>
  <si>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</si>
  <si>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</si>
  <si>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</si>
  <si>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</si>
  <si>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</si>
  <si>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</si>
  <si>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</si>
  <si>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</si>
  <si>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</si>
  <si>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</si>
  <si>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</si>
  <si>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</si>
  <si>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</si>
  <si>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</si>
  <si>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</si>
  <si>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</si>
  <si>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</si>
  <si>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</si>
  <si>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</si>
  <si>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</si>
  <si>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</si>
  <si>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</si>
  <si>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</si>
  <si>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</si>
  <si>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</si>
  <si>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</si>
  <si>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</si>
  <si>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</si>
  <si>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</si>
  <si>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</si>
  <si>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</si>
  <si>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</si>
  <si>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</si>
  <si>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</si>
  <si>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</si>
  <si>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</si>
  <si>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</si>
  <si>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</si>
  <si>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</si>
  <si>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</si>
  <si>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</si>
  <si>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</si>
  <si>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</si>
  <si>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</si>
  <si>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</si>
  <si>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</si>
  <si>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</si>
  <si>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</si>
  <si>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</si>
  <si>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</si>
  <si>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</si>
  <si>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</si>
  <si>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</si>
  <si>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</si>
  <si>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</si>
  <si>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</si>
  <si>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</si>
  <si>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</si>
  <si>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</si>
  <si>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</si>
  <si>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</si>
  <si>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</si>
  <si>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</si>
  <si>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</si>
  <si>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</si>
  <si>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</si>
  <si>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</si>
  <si>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</si>
  <si>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</si>
  <si>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</si>
  <si>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</si>
  <si>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</si>
  <si>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</si>
  <si>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</si>
  <si>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</si>
  <si>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</si>
  <si>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</si>
  <si>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</si>
  <si>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</si>
  <si>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</si>
  <si>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</si>
  <si>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</si>
  <si>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</si>
  <si>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</si>
  <si>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</si>
  <si>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</si>
  <si>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</si>
  <si>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</si>
  <si>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</si>
  <si>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</si>
  <si>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</si>
  <si>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</si>
  <si>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</si>
  <si>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</si>
  <si>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</si>
  <si>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</si>
  <si>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</si>
  <si>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</si>
  <si>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</si>
  <si>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</si>
  <si>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</si>
  <si>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</si>
  <si>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</si>
  <si>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</si>
  <si>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</si>
  <si>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</si>
  <si>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</si>
  <si>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</si>
  <si>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</si>
  <si>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</si>
  <si>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</si>
  <si>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</si>
  <si>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</si>
  <si>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</si>
  <si>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</si>
  <si>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</si>
  <si>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</si>
  <si>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</si>
  <si>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</si>
  <si>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</si>
  <si>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</si>
  <si>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</si>
  <si>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</si>
  <si>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</si>
  <si>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</si>
  <si>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</si>
  <si>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</si>
  <si>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</si>
  <si>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</si>
  <si>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</si>
  <si>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</si>
  <si>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</si>
  <si>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</si>
  <si>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</si>
  <si>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</si>
  <si>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</si>
  <si>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</si>
  <si>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</si>
  <si>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</si>
  <si>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</si>
  <si>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</si>
  <si>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</si>
  <si>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</si>
  <si>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</si>
  <si>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</si>
  <si>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</si>
  <si>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</si>
  <si>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</si>
  <si>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</si>
  <si>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</si>
  <si>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</si>
  <si>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</si>
  <si>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</si>
  <si>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</si>
  <si>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</si>
  <si>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</si>
  <si>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</si>
  <si>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</si>
  <si>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</si>
  <si>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</si>
  <si>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</si>
  <si>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</si>
  <si>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</si>
  <si>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</si>
  <si>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</si>
  <si>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</si>
  <si>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</si>
  <si>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</si>
  <si>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</si>
  <si>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</si>
  <si>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</si>
  <si>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</si>
  <si>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</si>
  <si>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</si>
  <si>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</si>
  <si>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</si>
  <si>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</si>
  <si>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</si>
  <si>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</si>
  <si>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</si>
  <si>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</si>
  <si>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</si>
  <si>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</si>
  <si>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</si>
  <si>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</si>
  <si>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</si>
  <si>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</si>
  <si>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</si>
  <si>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</si>
  <si>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</si>
  <si>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</si>
  <si>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</si>
  <si>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</si>
  <si>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</si>
  <si>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</si>
  <si>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</si>
  <si>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</si>
  <si>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</si>
  <si>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</si>
  <si>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</si>
  <si>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</si>
  <si>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</si>
  <si>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</si>
  <si>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</si>
  <si>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</si>
  <si>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</si>
  <si>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</si>
  <si>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</si>
  <si>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</si>
  <si>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</si>
  <si>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</si>
  <si>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</si>
  <si>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</si>
  <si>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</si>
  <si>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</si>
  <si>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</si>
  <si>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</si>
  <si>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</si>
  <si>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</si>
  <si>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</si>
  <si>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</si>
  <si>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</si>
  <si>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</si>
  <si>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</si>
  <si>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</si>
  <si>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</si>
  <si>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</si>
  <si>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</si>
  <si>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</si>
  <si>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</si>
  <si>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</si>
  <si>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</si>
  <si>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</si>
  <si>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</si>
  <si>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</si>
  <si>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</si>
  <si>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</si>
  <si>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</si>
  <si>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</si>
  <si>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</si>
  <si>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</si>
  <si>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</si>
  <si>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</si>
  <si>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</si>
  <si>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</si>
  <si>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</si>
  <si>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</si>
  <si>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</si>
  <si>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</si>
  <si>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</si>
  <si>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</si>
  <si>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</si>
  <si>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</si>
  <si>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</si>
  <si>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</si>
  <si>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</si>
  <si>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</si>
  <si>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</si>
  <si>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</si>
  <si>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</si>
  <si>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</si>
  <si>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</si>
  <si>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</si>
  <si>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</si>
  <si>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</si>
  <si>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</si>
  <si>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</si>
  <si>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</si>
  <si>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</si>
  <si>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</si>
  <si>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</si>
  <si>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</si>
  <si>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</si>
  <si>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</si>
  <si>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</si>
  <si>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</si>
  <si>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</si>
  <si>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</si>
  <si>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</si>
  <si>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</si>
  <si>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</si>
  <si>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</si>
  <si>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</si>
  <si>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</si>
  <si>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</si>
  <si>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</si>
  <si>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</si>
  <si>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</si>
  <si>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</si>
  <si>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</si>
  <si>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</si>
  <si>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</si>
  <si>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</si>
  <si>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</si>
  <si>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</si>
  <si>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</si>
  <si>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</si>
  <si>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</si>
  <si>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</si>
  <si>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</si>
  <si>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</si>
  <si>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</si>
  <si>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</si>
  <si>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</si>
  <si>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</si>
  <si>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</si>
  <si>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</si>
  <si>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</si>
  <si>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</si>
  <si>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</si>
  <si>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</si>
  <si>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</si>
  <si>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</si>
  <si>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</si>
  <si>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</si>
  <si>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</si>
  <si>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</si>
  <si>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</si>
  <si>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</si>
  <si>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</si>
  <si>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</si>
  <si>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</si>
  <si>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</si>
  <si>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</si>
  <si>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</si>
  <si>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</si>
  <si>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</si>
  <si>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</si>
  <si>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</si>
  <si>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</si>
  <si>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</si>
  <si>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</si>
  <si>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</si>
  <si>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</si>
  <si>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</si>
  <si>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</si>
  <si>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</si>
  <si>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</si>
  <si>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</si>
  <si>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</si>
  <si>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</si>
  <si>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</si>
  <si>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</si>
  <si>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</si>
  <si>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</si>
  <si>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</si>
  <si>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</si>
  <si>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</si>
  <si>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</si>
  <si>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</si>
  <si>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</si>
  <si>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</si>
  <si>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</si>
  <si>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</si>
  <si>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</si>
  <si>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</si>
  <si>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</si>
  <si>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</si>
  <si>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</si>
  <si>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</si>
  <si>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</si>
  <si>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</si>
  <si>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</si>
  <si>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</si>
  <si>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</si>
  <si>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</si>
  <si>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</si>
  <si>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</si>
  <si>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</si>
  <si>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</si>
  <si>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</si>
  <si>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</si>
  <si>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</si>
  <si>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</si>
  <si>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</si>
  <si>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</si>
  <si>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</si>
  <si>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</si>
  <si>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</si>
  <si>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</si>
  <si>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</si>
  <si>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</si>
  <si>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</si>
  <si>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</si>
  <si>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</si>
  <si>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</si>
  <si>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</si>
  <si>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</si>
  <si>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</si>
  <si>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</si>
  <si>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</si>
  <si>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</si>
  <si>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</si>
  <si>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</si>
  <si>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</si>
  <si>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</si>
  <si>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</si>
  <si>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</si>
  <si>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</si>
  <si>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</si>
  <si>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</si>
  <si>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</si>
  <si>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</si>
  <si>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</si>
  <si>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</si>
  <si>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</si>
  <si>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</si>
  <si>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</si>
  <si>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</si>
  <si>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</si>
  <si>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</si>
  <si>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</si>
  <si>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</si>
  <si>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</si>
  <si>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</si>
  <si>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</si>
  <si>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</si>
  <si>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</si>
  <si>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</si>
  <si>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</si>
  <si>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</si>
  <si>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</si>
  <si>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</si>
  <si>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</si>
  <si>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</si>
  <si>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</si>
  <si>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</si>
  <si>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</si>
  <si>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</si>
  <si>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</si>
  <si>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</si>
  <si>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</si>
  <si>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</si>
  <si>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</si>
  <si>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</si>
  <si>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</si>
  <si>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</si>
  <si>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</si>
  <si>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</si>
  <si>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</si>
  <si>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</si>
  <si>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</si>
  <si>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</si>
  <si>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</si>
  <si>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</si>
  <si>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</si>
  <si>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</si>
  <si>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</si>
  <si>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</si>
  <si>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</si>
  <si>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</si>
  <si>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</si>
  <si>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</si>
  <si>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</si>
  <si>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</si>
  <si>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</si>
  <si>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</si>
  <si>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</si>
  <si>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</si>
  <si>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</si>
  <si>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</si>
  <si>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</si>
  <si>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</si>
  <si>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</si>
  <si>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</si>
  <si>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</si>
  <si>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</si>
  <si>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</si>
  <si>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</si>
  <si>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</si>
  <si>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</si>
  <si>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</si>
  <si>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</si>
  <si>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</si>
  <si>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</si>
  <si>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</si>
  <si>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</si>
  <si>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</si>
  <si>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</si>
  <si>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</si>
  <si>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</si>
  <si>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</si>
  <si>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</si>
  <si>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</si>
  <si>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</si>
  <si>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</si>
  <si>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</si>
  <si>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</si>
  <si>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</si>
  <si>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</si>
  <si>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</si>
  <si>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</si>
  <si>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</si>
  <si>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</si>
  <si>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</si>
  <si>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</si>
  <si>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</si>
  <si>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</si>
  <si>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</si>
  <si>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</si>
  <si>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</si>
  <si>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</si>
  <si>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</si>
  <si>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</si>
  <si>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</si>
  <si>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</si>
  <si>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</si>
  <si>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</si>
  <si>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</si>
  <si>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</si>
  <si>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</si>
  <si>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</si>
  <si>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</si>
  <si>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</si>
  <si>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</si>
  <si>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</si>
  <si>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</si>
  <si>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</si>
  <si>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</si>
  <si>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</si>
  <si>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</si>
  <si>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</si>
  <si>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</si>
  <si>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</si>
  <si>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</si>
  <si>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</si>
  <si>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</si>
  <si>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</si>
  <si>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</si>
  <si>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</si>
  <si>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</si>
  <si>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</si>
  <si>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</si>
  <si>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</si>
  <si>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</si>
  <si>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</si>
  <si>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</si>
  <si>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</si>
  <si>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</si>
  <si>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</si>
  <si>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</si>
  <si>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</si>
  <si>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</si>
  <si>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</si>
  <si>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</si>
  <si>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</si>
  <si>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</si>
  <si>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</si>
  <si>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</si>
  <si>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</si>
  <si>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</si>
  <si>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</si>
  <si>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</si>
  <si>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</si>
  <si>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</si>
  <si>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</si>
  <si>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</si>
  <si>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</si>
  <si>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</si>
  <si>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</si>
  <si>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</si>
  <si>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</si>
  <si>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</si>
  <si>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</si>
  <si>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</si>
  <si>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</si>
  <si>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</si>
  <si>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</si>
  <si>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</si>
  <si>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</si>
  <si>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</si>
  <si>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</si>
  <si>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</si>
  <si>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</si>
  <si>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</si>
  <si>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</si>
  <si>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</si>
  <si>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</si>
  <si>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</si>
  <si>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</si>
  <si>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</si>
  <si>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</si>
  <si>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</si>
  <si>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</si>
  <si>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</si>
  <si>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</si>
  <si>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</si>
  <si>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</si>
  <si>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</si>
  <si>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</si>
  <si>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</si>
  <si>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</si>
  <si>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</si>
  <si>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</si>
  <si>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</si>
  <si>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</si>
  <si>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</si>
  <si>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</si>
  <si>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</si>
  <si>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</si>
  <si>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</si>
  <si>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</si>
  <si>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</si>
  <si>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</si>
  <si>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</si>
  <si>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</si>
  <si>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</si>
  <si>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</si>
  <si>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</si>
  <si>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</si>
  <si>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</si>
  <si>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</si>
  <si>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</si>
  <si>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</si>
  <si>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</si>
  <si>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</si>
  <si>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</si>
  <si>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</si>
  <si>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</si>
  <si>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</si>
  <si>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</si>
  <si>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</si>
  <si>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</si>
  <si>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</si>
  <si>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</si>
  <si>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</si>
  <si>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</si>
  <si>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</si>
  <si>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</si>
  <si>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</si>
  <si>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</si>
  <si>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</si>
  <si>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</si>
  <si>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</si>
  <si>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</si>
  <si>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</si>
  <si>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</si>
  <si>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</si>
  <si>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</si>
  <si>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</si>
  <si>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</si>
  <si>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</si>
  <si>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</si>
  <si>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</si>
  <si>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</si>
  <si>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</si>
  <si>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</si>
  <si>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</si>
  <si>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</si>
  <si>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</si>
  <si>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</si>
  <si>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</si>
  <si>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</si>
  <si>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</si>
  <si>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</si>
  <si>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</si>
  <si>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</si>
  <si>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</si>
  <si>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</si>
  <si>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</si>
  <si>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</si>
  <si>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</si>
  <si>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</si>
  <si>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</si>
  <si>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</si>
  <si>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</si>
  <si>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</si>
  <si>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</si>
  <si>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</si>
  <si>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</si>
  <si>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</si>
  <si>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</si>
  <si>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</si>
  <si>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</si>
  <si>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</si>
  <si>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</si>
  <si>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</si>
  <si>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</si>
  <si>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</si>
  <si>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</si>
  <si>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</si>
  <si>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</si>
  <si>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</si>
  <si>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</si>
  <si>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</si>
  <si>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</si>
  <si>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</si>
  <si>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</si>
  <si>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</si>
  <si>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</si>
  <si>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</si>
  <si>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</si>
  <si>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</si>
  <si>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</si>
  <si>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</si>
  <si>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</si>
  <si>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</si>
  <si>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</si>
  <si>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</si>
  <si>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</si>
  <si>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</si>
  <si>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</si>
  <si>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</si>
  <si>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</si>
  <si>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</si>
  <si>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</si>
  <si>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</si>
  <si>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</si>
  <si>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</si>
  <si>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</si>
  <si>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</si>
  <si>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</si>
  <si>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</si>
  <si>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</si>
  <si>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</si>
  <si>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</si>
  <si>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</si>
  <si>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</si>
  <si>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</si>
  <si>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</si>
  <si>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</si>
  <si>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</si>
  <si>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</si>
  <si>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</si>
  <si>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</si>
  <si>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</si>
  <si>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</si>
  <si>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</si>
  <si>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</si>
  <si>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</si>
  <si>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</si>
  <si>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</si>
  <si>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</si>
  <si>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</si>
  <si>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</si>
  <si>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</si>
  <si>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</si>
  <si>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</si>
  <si>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</si>
  <si>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</si>
  <si>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</si>
  <si>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</si>
  <si>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</si>
  <si>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</si>
  <si>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</si>
  <si>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</si>
  <si>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</si>
  <si>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</si>
  <si>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</si>
  <si>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</si>
  <si>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</si>
  <si>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</si>
  <si>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</si>
  <si>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</si>
  <si>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</si>
  <si>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</si>
  <si>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</si>
  <si>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</si>
  <si>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</si>
  <si>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</si>
  <si>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</si>
  <si>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</si>
  <si>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</si>
  <si>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</si>
  <si>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</si>
  <si>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</si>
  <si>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</si>
  <si>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</si>
  <si>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</si>
  <si>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</si>
  <si>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</si>
  <si>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</si>
  <si>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</si>
  <si>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</si>
  <si>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</si>
  <si>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</si>
  <si>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</si>
  <si>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</si>
  <si>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</si>
  <si>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</si>
  <si>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</si>
  <si>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</si>
  <si>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</si>
  <si>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</si>
  <si>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</si>
  <si>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</si>
  <si>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</si>
  <si>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</si>
  <si>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</si>
  <si>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</si>
  <si>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</si>
  <si>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</si>
  <si>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</si>
  <si>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</si>
  <si>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</si>
  <si>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</si>
  <si>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</si>
  <si>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</si>
  <si>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</si>
  <si>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</si>
  <si>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</si>
  <si>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</si>
  <si>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</si>
  <si>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</si>
  <si>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</si>
  <si>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</si>
  <si>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</si>
  <si>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</si>
  <si>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</si>
  <si>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</si>
  <si>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</si>
  <si>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</si>
  <si>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</si>
  <si>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</si>
  <si>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</si>
  <si>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</si>
  <si>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</si>
  <si>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</si>
  <si>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</si>
  <si>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</si>
  <si>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</si>
  <si>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</si>
  <si>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</si>
  <si>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</si>
  <si>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</si>
  <si>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</si>
  <si>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</si>
  <si>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</si>
  <si>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</si>
  <si>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</si>
  <si>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</si>
  <si>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</si>
  <si>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</si>
  <si>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</si>
  <si>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</si>
  <si>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</si>
  <si>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</si>
  <si>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</si>
  <si>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</si>
  <si>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</si>
  <si>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</si>
  <si>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</si>
  <si>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</si>
  <si>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</si>
  <si>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</si>
  <si>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</si>
  <si>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</si>
  <si>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</si>
  <si>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</si>
  <si>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</si>
  <si>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</si>
  <si>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</si>
  <si>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</si>
  <si>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</si>
  <si>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</si>
  <si>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</si>
  <si>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</si>
  <si>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</si>
  <si>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</si>
  <si>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</si>
  <si>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</si>
  <si>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</si>
  <si>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</si>
  <si>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</si>
  <si>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</si>
  <si>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</si>
  <si>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</si>
  <si>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</si>
  <si>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</si>
  <si>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</si>
  <si>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</si>
  <si>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</si>
  <si>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</si>
  <si>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</si>
  <si>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</si>
  <si>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</si>
  <si>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</si>
  <si>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</si>
  <si>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</si>
  <si>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</si>
  <si>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</si>
  <si>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</si>
  <si>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</si>
  <si>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</si>
  <si>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</si>
  <si>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</si>
  <si>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</si>
  <si>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</si>
  <si>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</si>
  <si>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</si>
  <si>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</si>
  <si>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</si>
  <si>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</si>
  <si>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</si>
  <si>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</si>
  <si>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</si>
  <si>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</si>
  <si>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</si>
  <si>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</si>
  <si>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</si>
  <si>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</si>
  <si>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</si>
  <si>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</si>
  <si>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</si>
  <si>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</si>
  <si>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</si>
  <si>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</si>
  <si>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</si>
  <si>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</si>
  <si>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</si>
  <si>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</si>
  <si>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</si>
  <si>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</si>
  <si>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</si>
  <si>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</si>
  <si>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</si>
  <si>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</si>
  <si>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</si>
  <si>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</si>
  <si>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</si>
  <si>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</si>
  <si>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</si>
  <si>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</si>
  <si>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</si>
  <si>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</si>
  <si>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</si>
  <si>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</si>
  <si>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</si>
  <si>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</si>
  <si>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</si>
  <si>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</si>
  <si>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</si>
  <si>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</si>
  <si>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</si>
  <si>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</si>
  <si>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</si>
  <si>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</si>
  <si>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</si>
  <si>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</si>
  <si>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</si>
  <si>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</si>
  <si>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</si>
  <si>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</si>
  <si>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</si>
  <si>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</si>
  <si>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</si>
  <si>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</si>
  <si>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</si>
  <si>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</si>
  <si>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</si>
  <si>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</si>
  <si>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</si>
  <si>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</si>
  <si>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</si>
  <si>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</si>
  <si>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</si>
  <si>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</si>
  <si>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</si>
  <si>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</si>
  <si>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</si>
  <si>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</si>
  <si>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</si>
  <si>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</si>
  <si>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</si>
  <si>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</si>
  <si>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</si>
  <si>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</si>
  <si>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</si>
  <si>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</si>
  <si>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</si>
  <si>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</si>
  <si>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</si>
  <si>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</si>
  <si>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</si>
  <si>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</si>
  <si>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</si>
  <si>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</si>
  <si>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</si>
  <si>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</si>
  <si>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</si>
  <si>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</si>
  <si>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</si>
  <si>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</si>
  <si>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</si>
  <si>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</si>
  <si>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</si>
  <si>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</si>
  <si>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</si>
  <si>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</si>
  <si>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</si>
  <si>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</si>
  <si>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</si>
  <si>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</si>
  <si>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</si>
  <si>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</si>
  <si>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</si>
  <si>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</si>
  <si>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</si>
  <si>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</si>
  <si>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</si>
  <si>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</si>
  <si>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</si>
  <si>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</si>
  <si>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</si>
  <si>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</si>
  <si>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</si>
  <si>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</si>
  <si>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</si>
  <si>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</si>
  <si>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</si>
  <si>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</si>
  <si>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</si>
  <si>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</si>
  <si>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</si>
  <si>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</si>
  <si>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</si>
  <si>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</si>
  <si>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</si>
  <si>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</si>
  <si>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</si>
  <si>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</si>
  <si>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</si>
  <si>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</si>
  <si>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</si>
  <si>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</si>
  <si>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</si>
  <si>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</si>
  <si>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</si>
  <si>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</si>
  <si>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</si>
  <si>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</si>
  <si>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</si>
  <si>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</si>
  <si>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</si>
  <si>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</si>
  <si>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</si>
  <si>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</si>
  <si>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</si>
  <si>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</si>
  <si>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</si>
  <si>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</si>
  <si>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</si>
  <si>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</si>
  <si>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</si>
  <si>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</si>
  <si>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</si>
  <si>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</si>
  <si>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</si>
  <si>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</si>
  <si>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</si>
  <si>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</si>
  <si>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</si>
  <si>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</si>
  <si>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</si>
  <si>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</si>
  <si>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</si>
  <si>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</si>
  <si>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</si>
  <si>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</si>
  <si>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</si>
  <si>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</si>
  <si>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</si>
  <si>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</si>
  <si>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</si>
  <si>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</si>
  <si>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</si>
  <si>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</si>
  <si>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</si>
  <si>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</si>
  <si>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</si>
  <si>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</si>
  <si>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</si>
  <si>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</si>
  <si>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</si>
  <si>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</si>
  <si>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</si>
  <si>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</si>
  <si>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</si>
  <si>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</si>
  <si>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</si>
  <si>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</si>
  <si>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</si>
  <si>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</si>
  <si>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</si>
  <si>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</si>
  <si>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</si>
  <si>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</si>
  <si>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</si>
  <si>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</si>
  <si>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</si>
  <si>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</si>
  <si>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</si>
  <si>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</si>
  <si>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</si>
  <si>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</si>
  <si>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</si>
  <si>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</si>
  <si>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</si>
  <si>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</si>
  <si>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</si>
  <si>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</si>
  <si>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</si>
  <si>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</si>
  <si>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</si>
  <si>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</si>
  <si>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</si>
  <si>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</si>
  <si>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</si>
  <si>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</si>
  <si>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</si>
  <si>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</si>
  <si>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</si>
  <si>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</si>
  <si>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</si>
  <si>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</si>
  <si>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</si>
  <si>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</si>
  <si>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</si>
  <si>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</si>
  <si>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</si>
  <si>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</si>
  <si>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</si>
  <si>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</si>
  <si>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</si>
  <si>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</si>
  <si>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</si>
  <si>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</si>
  <si>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</si>
  <si>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</si>
  <si>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</si>
  <si>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</si>
  <si>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</si>
  <si>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</si>
  <si>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</si>
  <si>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</si>
  <si>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</si>
  <si>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</si>
  <si>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</si>
  <si>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</si>
  <si>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</si>
  <si>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</si>
  <si>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</si>
  <si>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</si>
  <si>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</si>
  <si>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</si>
  <si>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</si>
  <si>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</si>
  <si>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</si>
  <si>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</si>
  <si>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</si>
  <si>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</si>
  <si>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</si>
  <si>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</si>
  <si>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</si>
  <si>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</si>
  <si>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</si>
  <si>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</si>
  <si>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</si>
  <si>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</si>
  <si>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</si>
  <si>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</si>
  <si>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</si>
  <si>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</si>
  <si>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</si>
  <si>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</si>
  <si>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</si>
  <si>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</si>
  <si>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</si>
  <si>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</si>
  <si>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</si>
  <si>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</si>
  <si>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</si>
  <si>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</si>
  <si>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</si>
  <si>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</si>
  <si>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</si>
  <si>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</si>
  <si>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</si>
  <si>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</si>
  <si>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</si>
  <si>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</si>
  <si>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</si>
  <si>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</si>
  <si>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</si>
  <si>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</si>
  <si>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</si>
  <si>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</si>
  <si>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</si>
  <si>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</si>
  <si>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</si>
  <si>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</si>
  <si>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</si>
  <si>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</si>
  <si>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</si>
  <si>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</si>
  <si>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</si>
  <si>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</si>
  <si>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</si>
  <si>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</si>
  <si>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</si>
  <si>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</si>
  <si>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</si>
  <si>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</si>
  <si>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</si>
  <si>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</si>
  <si>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</si>
  <si>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</si>
  <si>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</si>
  <si>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</si>
  <si>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</si>
  <si>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</si>
  <si>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</si>
  <si>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</si>
  <si>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</si>
  <si>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</si>
  <si>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</si>
  <si>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</si>
  <si>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</si>
  <si>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</si>
  <si>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</si>
  <si>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</si>
  <si>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</si>
  <si>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</si>
  <si>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</si>
  <si>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</si>
  <si>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</si>
  <si>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</si>
  <si>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</si>
  <si>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</si>
  <si>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</si>
  <si>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</si>
  <si>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</si>
  <si>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</si>
  <si>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</si>
  <si>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</si>
  <si>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</si>
  <si>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</si>
  <si>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</si>
  <si>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</si>
  <si>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</si>
  <si>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</si>
  <si>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</si>
  <si>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</si>
  <si>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</si>
  <si>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</si>
  <si>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</si>
  <si>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</si>
  <si>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</si>
  <si>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</si>
  <si>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</si>
  <si>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</si>
  <si>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</si>
  <si>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</si>
  <si>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</si>
  <si>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</si>
  <si>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</si>
  <si>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</si>
  <si>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</si>
  <si>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</si>
  <si>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</si>
  <si>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</si>
  <si>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</si>
  <si>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</si>
  <si>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</si>
  <si>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</si>
  <si>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</si>
  <si>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</si>
  <si>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</si>
  <si>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</si>
  <si>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</si>
  <si>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</si>
  <si>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</si>
  <si>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</si>
  <si>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</si>
  <si>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</si>
  <si>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</si>
  <si>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</si>
  <si>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</si>
  <si>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</si>
  <si>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</si>
  <si>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</si>
  <si>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</si>
  <si>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</si>
  <si>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</si>
  <si>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</si>
  <si>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</si>
  <si>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</si>
  <si>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</si>
  <si>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</si>
  <si>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</si>
  <si>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</si>
  <si>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</si>
  <si>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</si>
  <si>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</si>
  <si>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</si>
  <si>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</si>
  <si>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</si>
  <si>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</si>
  <si>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</si>
  <si>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</si>
  <si>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</si>
  <si>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</si>
  <si>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</si>
  <si>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</si>
  <si>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</si>
  <si>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</si>
  <si>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</si>
  <si>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</si>
  <si>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</si>
  <si>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</si>
  <si>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</si>
  <si>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</si>
  <si>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</si>
  <si>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</si>
  <si>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</si>
  <si>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</si>
  <si>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</si>
  <si>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</si>
  <si>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</si>
  <si>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</si>
  <si>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</si>
  <si>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</si>
  <si>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</si>
  <si>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</si>
  <si>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</si>
  <si>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</si>
  <si>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</si>
  <si>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</si>
  <si>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</si>
  <si>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</si>
  <si>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</si>
  <si>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</si>
  <si>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</si>
  <si>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</si>
  <si>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</si>
  <si>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</si>
  <si>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</si>
  <si>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</si>
  <si>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</si>
  <si>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</si>
  <si>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</si>
  <si>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</si>
  <si>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</si>
  <si>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</si>
  <si>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</si>
  <si>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</si>
  <si>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</si>
  <si>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</si>
  <si>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</si>
  <si>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</si>
  <si>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</si>
  <si>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</si>
  <si>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</si>
  <si>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</si>
  <si>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</si>
  <si>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</si>
  <si>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</si>
  <si>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</si>
  <si>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</si>
  <si>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</si>
  <si>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</si>
  <si>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</si>
  <si>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</si>
  <si>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</si>
  <si>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</si>
  <si>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</si>
  <si>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</si>
  <si>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</si>
  <si>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</si>
  <si>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</si>
  <si>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</si>
  <si>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</si>
  <si>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</si>
  <si>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</si>
  <si>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</si>
  <si>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</si>
  <si>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</si>
  <si>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</si>
  <si>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</si>
  <si>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</si>
  <si>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</si>
  <si>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</si>
  <si>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</si>
  <si>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</si>
  <si>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</si>
  <si>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</si>
  <si>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</si>
  <si>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</si>
  <si>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</si>
  <si>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</si>
  <si>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</si>
  <si>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</si>
  <si>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</si>
  <si>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</si>
  <si>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</si>
  <si>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</si>
  <si>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</si>
  <si>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</si>
  <si>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</si>
  <si>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</si>
  <si>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</si>
  <si>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</si>
  <si>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</si>
  <si>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</si>
  <si>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</si>
  <si>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</si>
  <si>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</si>
  <si>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</si>
  <si>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</si>
  <si>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</si>
  <si>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</si>
  <si>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</si>
  <si>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</si>
  <si>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</si>
  <si>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</si>
  <si>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</si>
  <si>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</si>
  <si>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</si>
  <si>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</si>
  <si>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</si>
  <si>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</si>
  <si>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</si>
  <si>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</si>
  <si>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</si>
  <si>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</si>
  <si>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</si>
  <si>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</si>
  <si>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</si>
  <si>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</si>
  <si>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</si>
  <si>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</si>
  <si>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</si>
  <si>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</si>
  <si>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</si>
  <si>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</si>
  <si>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</si>
  <si>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</si>
  <si>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</si>
  <si>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</si>
  <si>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</si>
  <si>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</si>
  <si>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</si>
  <si>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</si>
  <si>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</si>
  <si>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</si>
  <si>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</si>
  <si>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</si>
  <si>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</si>
  <si>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</si>
  <si>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</si>
  <si>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</si>
  <si>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</si>
  <si>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</si>
  <si>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</si>
  <si>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</si>
  <si>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</si>
  <si>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</si>
  <si>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</si>
  <si>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</si>
  <si>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</si>
  <si>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</si>
  <si>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</si>
  <si>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</si>
  <si>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</si>
  <si>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</si>
  <si>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</si>
  <si>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</si>
  <si>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</si>
  <si>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</si>
  <si>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</si>
  <si>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</si>
  <si>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</si>
  <si>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</si>
  <si>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</si>
  <si>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</si>
  <si>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</si>
  <si>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</si>
  <si>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</si>
  <si>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</si>
  <si>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</si>
  <si>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</si>
  <si>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</si>
  <si>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</si>
  <si>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</si>
  <si>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</si>
  <si>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</si>
  <si>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</si>
  <si>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</si>
  <si>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</si>
  <si>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</si>
  <si>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</si>
  <si>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</si>
  <si>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</si>
  <si>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</si>
  <si>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</si>
  <si>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</si>
  <si>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</si>
  <si>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</si>
  <si>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</si>
  <si>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</si>
  <si>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</si>
  <si>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</si>
  <si>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</si>
  <si>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</si>
  <si>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</si>
  <si>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</si>
  <si>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</si>
  <si>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</si>
  <si>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</si>
  <si>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</si>
  <si>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</si>
  <si>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</si>
  <si>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</si>
  <si>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</si>
  <si>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</si>
  <si>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</si>
  <si>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</si>
  <si>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</si>
  <si>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</si>
  <si>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</si>
  <si>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</si>
  <si>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</si>
  <si>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</si>
  <si>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</si>
  <si>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</si>
  <si>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</si>
  <si>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</si>
  <si>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</si>
  <si>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</si>
  <si>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</si>
  <si>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</si>
  <si>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</si>
  <si>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</si>
  <si>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</si>
  <si>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</si>
  <si>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</si>
  <si>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</si>
  <si>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</si>
  <si>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</si>
  <si>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</si>
  <si>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</si>
  <si>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</si>
  <si>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</si>
  <si>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</si>
  <si>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</si>
  <si>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</si>
  <si>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</si>
  <si>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</si>
  <si>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</si>
  <si>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</si>
  <si>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</si>
  <si>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</si>
  <si>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</si>
  <si>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</si>
  <si>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</si>
  <si>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</si>
  <si>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</si>
  <si>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</si>
  <si>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</si>
  <si>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</si>
  <si>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</si>
  <si>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</si>
  <si>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</si>
  <si>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</si>
  <si>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</si>
  <si>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</si>
  <si>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</si>
  <si>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</si>
  <si>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</si>
  <si>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</si>
  <si>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</si>
  <si>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</si>
  <si>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</si>
  <si>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</si>
  <si>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</si>
  <si>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</si>
  <si>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</si>
  <si>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</si>
  <si>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</si>
  <si>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</si>
  <si>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</si>
  <si>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</si>
  <si>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</si>
  <si>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</si>
  <si>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</si>
  <si>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</si>
  <si>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</si>
  <si>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</si>
  <si>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</si>
  <si>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</si>
  <si>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</si>
  <si>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</si>
  <si>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</si>
  <si>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</si>
  <si>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</si>
  <si>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</si>
  <si>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</si>
  <si>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</si>
  <si>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</si>
  <si>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</si>
  <si>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</si>
  <si>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</si>
  <si>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</si>
  <si>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</si>
  <si>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</si>
  <si>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</si>
  <si>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</si>
  <si>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</si>
  <si>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</si>
  <si>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</si>
  <si>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</si>
  <si>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</si>
  <si>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</si>
  <si>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</si>
  <si>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</si>
  <si>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</si>
  <si>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</si>
  <si>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</si>
  <si>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</si>
  <si>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</si>
  <si>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</si>
  <si>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</si>
  <si>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</si>
  <si>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</si>
  <si>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</si>
  <si>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</si>
  <si>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</si>
  <si>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</si>
  <si>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</si>
  <si>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</si>
  <si>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</si>
  <si>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</si>
  <si>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</si>
  <si>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</si>
  <si>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</si>
  <si>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</si>
  <si>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</si>
  <si>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</si>
  <si>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</si>
  <si>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</si>
  <si>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</si>
  <si>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</si>
  <si>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</si>
  <si>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</si>
  <si>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</si>
  <si>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</si>
  <si>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</si>
  <si>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</si>
  <si>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</si>
  <si>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</si>
  <si>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</si>
  <si>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</si>
  <si>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</si>
  <si>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</si>
  <si>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</si>
  <si>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</si>
  <si>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</si>
  <si>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</si>
  <si>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</si>
  <si>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</si>
  <si>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</si>
  <si>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</si>
  <si>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</si>
  <si>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</si>
  <si>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</si>
  <si>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</si>
  <si>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</si>
  <si>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</si>
  <si>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</si>
  <si>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</si>
  <si>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</si>
  <si>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</si>
  <si>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</si>
  <si>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</si>
  <si>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</si>
  <si>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</si>
  <si>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</si>
  <si>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</si>
  <si>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</si>
  <si>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</si>
  <si>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</si>
  <si>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</si>
  <si>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</si>
  <si>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</si>
  <si>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</si>
  <si>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</si>
  <si>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</si>
  <si>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</si>
  <si>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</si>
  <si>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</si>
  <si>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</si>
  <si>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</si>
  <si>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</si>
  <si>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</si>
  <si>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</si>
  <si>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</si>
  <si>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</si>
  <si>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</si>
  <si>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</si>
  <si>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</si>
  <si>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</si>
  <si>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</si>
  <si>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</si>
  <si>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</si>
  <si>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</si>
  <si>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</si>
  <si>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</si>
  <si>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</si>
  <si>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</si>
  <si>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</si>
  <si>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</si>
  <si>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</si>
  <si>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</si>
  <si>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</si>
  <si>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</si>
  <si>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</si>
  <si>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</si>
  <si>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</si>
  <si>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</si>
  <si>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</si>
  <si>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</si>
  <si>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</si>
  <si>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</si>
  <si>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</si>
  <si>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</si>
  <si>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</si>
  <si>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</si>
  <si>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</si>
  <si>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</si>
  <si>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</si>
  <si>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</si>
  <si>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</si>
  <si>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</si>
  <si>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</si>
  <si>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</si>
  <si>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</si>
  <si>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</si>
  <si>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</si>
  <si>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</si>
  <si>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</si>
  <si>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</si>
  <si>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</si>
  <si>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</si>
  <si>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</si>
  <si>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</si>
  <si>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</si>
  <si>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</si>
  <si>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</si>
  <si>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</si>
  <si>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</si>
  <si>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</si>
  <si>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</si>
  <si>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</si>
  <si>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</si>
  <si>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</si>
  <si>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</si>
  <si>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</si>
  <si>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</si>
  <si>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</si>
  <si>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</si>
  <si>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</si>
  <si>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</si>
  <si>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</si>
  <si>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</si>
  <si>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</si>
  <si>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</si>
  <si>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</si>
  <si>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</si>
  <si>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</si>
  <si>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</si>
  <si>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</si>
  <si>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</si>
  <si>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</si>
  <si>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</si>
  <si>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</si>
  <si>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</si>
  <si>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</si>
  <si>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</si>
  <si>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</si>
  <si>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</si>
  <si>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</si>
  <si>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</si>
  <si>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</si>
  <si>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</si>
  <si>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</si>
  <si>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</si>
  <si>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</si>
  <si>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</si>
  <si>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</si>
  <si>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</si>
  <si>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</si>
  <si>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</si>
  <si>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</si>
  <si>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</si>
  <si>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</si>
  <si>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</si>
  <si>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</si>
  <si>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</si>
  <si>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</si>
  <si>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</si>
  <si>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</si>
  <si>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</si>
  <si>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</si>
  <si>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</si>
  <si>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</si>
  <si>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</si>
  <si>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</si>
  <si>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</si>
  <si>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</si>
  <si>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</si>
  <si>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</si>
  <si>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</si>
  <si>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</si>
  <si>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</si>
  <si>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</si>
  <si>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</si>
  <si>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</si>
  <si>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</si>
  <si>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</si>
  <si>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</si>
  <si>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</si>
  <si>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</si>
  <si>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</si>
  <si>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</si>
  <si>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</si>
  <si>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</si>
  <si>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</si>
  <si>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</si>
  <si>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</si>
  <si>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</si>
  <si>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</si>
  <si>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</si>
  <si>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</si>
  <si>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</si>
  <si>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</si>
  <si>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</si>
  <si>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</si>
  <si>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</si>
  <si>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</si>
  <si>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</si>
  <si>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</si>
  <si>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</si>
  <si>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</si>
  <si>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</si>
  <si>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</si>
  <si>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</si>
  <si>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</si>
  <si>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</si>
  <si>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</si>
  <si>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</si>
  <si>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</si>
  <si>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</si>
  <si>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</si>
  <si>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</si>
  <si>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</si>
  <si>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</si>
  <si>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</si>
  <si>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</si>
  <si>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</si>
  <si>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</si>
  <si>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</si>
  <si>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</si>
  <si>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</si>
  <si>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</si>
  <si>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</si>
  <si>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</si>
  <si>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</si>
  <si>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</si>
  <si>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</si>
  <si>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</si>
  <si>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</si>
  <si>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</si>
  <si>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</si>
  <si>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</si>
  <si>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</si>
  <si>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</si>
  <si>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</si>
  <si>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</si>
  <si>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</si>
  <si>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</si>
  <si>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</si>
  <si>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</si>
  <si>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</si>
  <si>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</si>
  <si>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</si>
  <si>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</si>
  <si>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</si>
  <si>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</si>
  <si>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</si>
  <si>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</si>
  <si>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</si>
  <si>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</si>
  <si>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</si>
  <si>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</si>
  <si>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</si>
  <si>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</si>
  <si>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</si>
  <si>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</si>
  <si>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</si>
  <si>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</si>
  <si>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</si>
  <si>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</si>
  <si>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</si>
  <si>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</si>
  <si>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</si>
  <si>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</si>
  <si>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</si>
  <si>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</si>
  <si>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</si>
  <si>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</si>
  <si>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</si>
  <si>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</si>
  <si>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</si>
  <si>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</si>
  <si>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</si>
  <si>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</si>
  <si>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</si>
  <si>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</si>
  <si>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</si>
  <si>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</si>
  <si>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</si>
  <si>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</si>
  <si>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</si>
  <si>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</si>
  <si>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</si>
  <si>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</si>
  <si>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</si>
  <si>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</si>
  <si>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</si>
  <si>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</si>
  <si>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</si>
  <si>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</si>
  <si>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</si>
  <si>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</si>
  <si>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</si>
  <si>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</si>
  <si>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</si>
  <si>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</si>
  <si>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</si>
  <si>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</si>
  <si>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</si>
  <si>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</si>
  <si>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</si>
  <si>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</si>
  <si>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</si>
  <si>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</si>
  <si>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</si>
  <si>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</si>
  <si>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</si>
  <si>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</si>
  <si>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</si>
  <si>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</si>
  <si>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</si>
  <si>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</si>
  <si>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</si>
  <si>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</si>
  <si>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</si>
  <si>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</si>
  <si>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</si>
  <si>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</si>
  <si>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</si>
  <si>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</si>
  <si>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</si>
  <si>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</si>
  <si>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</si>
  <si>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</si>
  <si>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</si>
  <si>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</si>
  <si>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</si>
  <si>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</si>
  <si>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</si>
  <si>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</si>
  <si>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</si>
  <si>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</si>
  <si>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</si>
  <si>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</si>
  <si>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</si>
  <si>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</si>
  <si>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</si>
  <si>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</si>
  <si>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</si>
  <si>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</si>
  <si>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</si>
  <si>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</si>
  <si>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</si>
  <si>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</si>
  <si>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</si>
  <si>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</si>
  <si>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</si>
  <si>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</si>
  <si>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</si>
  <si>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</si>
  <si>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</si>
  <si>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</si>
  <si>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</si>
  <si>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</si>
  <si>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</si>
  <si>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</si>
  <si>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</si>
  <si>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</si>
  <si>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</si>
  <si>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</si>
  <si>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</si>
  <si>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</si>
  <si>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</si>
  <si>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</si>
  <si>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</si>
  <si>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</si>
  <si>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</si>
  <si>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</si>
  <si>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</si>
  <si>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</si>
  <si>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</si>
  <si>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</si>
  <si>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</si>
  <si>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</si>
  <si>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</si>
  <si>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</si>
  <si>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</si>
  <si>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</si>
  <si>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</si>
  <si>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</si>
  <si>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</si>
  <si>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</si>
  <si>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</si>
  <si>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</si>
  <si>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</si>
  <si>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</si>
  <si>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</si>
  <si>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</si>
  <si>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</si>
  <si>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</si>
  <si>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</si>
  <si>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</si>
  <si>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</si>
  <si>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</si>
  <si>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</si>
  <si>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</si>
  <si>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</si>
  <si>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</si>
  <si>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</si>
  <si>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</si>
  <si>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</si>
  <si>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</si>
  <si>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</si>
  <si>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</si>
  <si>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</si>
  <si>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</si>
  <si>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</si>
  <si>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</si>
  <si>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</si>
  <si>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</si>
  <si>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</si>
  <si>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</si>
  <si>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</si>
  <si>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</si>
  <si>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</si>
  <si>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</si>
  <si>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</si>
  <si>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</si>
  <si>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</si>
  <si>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</si>
  <si>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</si>
  <si>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</si>
  <si>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</si>
  <si>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</si>
  <si>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</si>
  <si>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</si>
  <si>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</si>
  <si>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</si>
  <si>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</si>
  <si>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</si>
  <si>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</si>
  <si>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</si>
  <si>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</si>
  <si>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</si>
  <si>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</si>
  <si>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</si>
  <si>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</si>
  <si>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</si>
  <si>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</si>
  <si>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</si>
  <si>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</si>
  <si>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</si>
  <si>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</si>
  <si>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</si>
  <si>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</si>
  <si>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</si>
  <si>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</si>
  <si>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</si>
  <si>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</si>
  <si>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</si>
  <si>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</si>
  <si>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</si>
  <si>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</si>
  <si>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</si>
  <si>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</si>
  <si>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</si>
  <si>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</si>
  <si>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</si>
  <si>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</si>
  <si>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</si>
  <si>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</si>
  <si>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</si>
  <si>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</si>
  <si>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</si>
  <si>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</si>
  <si>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</si>
  <si>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</si>
  <si>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</si>
  <si>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</si>
  <si>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</si>
  <si>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</si>
  <si>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</si>
  <si>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</si>
  <si>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</si>
  <si>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</si>
  <si>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</si>
  <si>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</si>
  <si>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</si>
  <si>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</si>
  <si>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</si>
  <si>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</si>
  <si>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</si>
  <si>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</si>
  <si>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</si>
  <si>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</si>
  <si>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</si>
  <si>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</si>
  <si>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</si>
  <si>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</si>
  <si>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</si>
  <si>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</si>
  <si>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</si>
  <si>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</si>
  <si>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</si>
  <si>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</si>
  <si>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</si>
  <si>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</si>
  <si>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</si>
  <si>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</si>
  <si>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</si>
  <si>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</si>
  <si>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</si>
  <si>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</si>
  <si>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</si>
  <si>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</si>
  <si>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</si>
  <si>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</si>
  <si>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</si>
  <si>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</si>
  <si>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</si>
  <si>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</si>
  <si>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</si>
  <si>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</si>
  <si>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</si>
  <si>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</si>
  <si>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</si>
  <si>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</si>
  <si>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</si>
  <si>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</si>
  <si>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</si>
  <si>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</si>
  <si>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</si>
  <si>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</si>
  <si>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</si>
  <si>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</si>
  <si>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</si>
  <si>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</si>
  <si>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</si>
  <si>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</si>
  <si>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</si>
  <si>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</si>
  <si>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</si>
  <si>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</si>
  <si>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</si>
  <si>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</si>
  <si>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</si>
  <si>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</si>
  <si>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</si>
  <si>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</si>
  <si>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</si>
  <si>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</si>
  <si>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</si>
  <si>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</si>
  <si>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</si>
  <si>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</si>
  <si>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</si>
  <si>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</si>
  <si>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</si>
  <si>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</si>
  <si>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</si>
  <si>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</si>
  <si>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</si>
  <si>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</si>
  <si>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</si>
  <si>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</si>
  <si>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</si>
  <si>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</si>
  <si>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</si>
  <si>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</si>
  <si>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</si>
  <si>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</si>
  <si>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</si>
  <si>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</si>
  <si>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</si>
  <si>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</si>
  <si>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</si>
  <si>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</si>
  <si>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</si>
  <si>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</si>
  <si>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</si>
  <si>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</si>
  <si>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</si>
  <si>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</si>
  <si>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</si>
  <si>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</si>
  <si>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</si>
  <si>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</si>
  <si>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</si>
  <si>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</si>
  <si>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</si>
  <si>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</si>
  <si>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</si>
  <si>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</si>
  <si>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</si>
  <si>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</si>
  <si>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</si>
  <si>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</si>
  <si>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</si>
  <si>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</si>
  <si>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</si>
  <si>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</si>
  <si>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</si>
  <si>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</si>
  <si>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</si>
  <si>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</si>
  <si>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</si>
  <si>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</si>
  <si>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</si>
  <si>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</si>
  <si>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</si>
  <si>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</si>
  <si>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</si>
  <si>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</si>
  <si>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</si>
  <si>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</si>
  <si>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</si>
  <si>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</si>
  <si>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</si>
  <si>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</si>
  <si>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</si>
  <si>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</si>
  <si>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</si>
  <si>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</si>
  <si>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</si>
  <si>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</si>
  <si>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</si>
  <si>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</si>
  <si>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</si>
  <si>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</si>
  <si>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</si>
  <si>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</si>
  <si>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</si>
  <si>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</si>
  <si>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</si>
  <si>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</si>
  <si>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</si>
  <si>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</si>
  <si>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</si>
  <si>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</si>
  <si>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</si>
  <si>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</si>
  <si>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</si>
  <si>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</si>
  <si>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</si>
  <si>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</si>
  <si>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</si>
  <si>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</si>
  <si>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</si>
  <si>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</si>
  <si>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</si>
  <si>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</si>
  <si>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</si>
  <si>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</si>
  <si>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</si>
  <si>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</si>
  <si>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</si>
  <si>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</si>
  <si>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</si>
  <si>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</si>
  <si>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</si>
  <si>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</si>
  <si>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</si>
  <si>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</si>
  <si>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</si>
  <si>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</si>
  <si>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</si>
  <si>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</si>
  <si>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</si>
  <si>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</si>
  <si>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</si>
  <si>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</si>
  <si>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</si>
  <si>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</si>
  <si>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</si>
  <si>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</si>
  <si>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</si>
  <si>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</si>
  <si>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</si>
  <si>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</si>
  <si>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</si>
  <si>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</si>
  <si>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</si>
  <si>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</si>
  <si>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</si>
  <si>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</si>
  <si>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</si>
  <si>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</si>
  <si>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</si>
  <si>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</si>
  <si>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</si>
  <si>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</si>
  <si>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</si>
  <si>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</si>
  <si>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</si>
  <si>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</si>
  <si>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</si>
  <si>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</si>
  <si>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</si>
  <si>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</si>
  <si>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</si>
  <si>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</si>
  <si>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</si>
  <si>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</si>
  <si>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</si>
  <si>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</si>
  <si>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</si>
  <si>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</si>
  <si>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</si>
  <si>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</si>
  <si>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</si>
  <si>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</si>
  <si>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</si>
  <si>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</si>
  <si>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</si>
  <si>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</si>
  <si>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</si>
  <si>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</si>
  <si>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</si>
  <si>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</si>
  <si>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</si>
  <si>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</si>
  <si>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</si>
  <si>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</si>
  <si>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</si>
  <si>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</si>
  <si>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</si>
  <si>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</si>
  <si>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</si>
  <si>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</si>
  <si>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</si>
  <si>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</si>
  <si>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</si>
  <si>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</si>
  <si>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</si>
  <si>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</si>
  <si>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</si>
  <si>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</si>
  <si>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</si>
  <si>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</si>
  <si>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</si>
  <si>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</si>
  <si>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</si>
  <si>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</si>
  <si>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</si>
  <si>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</si>
  <si>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</si>
  <si>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</si>
  <si>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</si>
  <si>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</si>
  <si>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</si>
  <si>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</si>
  <si>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</si>
  <si>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</si>
  <si>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</si>
  <si>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</si>
  <si>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</si>
  <si>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</si>
  <si>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</si>
  <si>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</si>
  <si>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</si>
  <si>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</si>
  <si>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</si>
  <si>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</si>
  <si>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</si>
  <si>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</si>
  <si>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</si>
  <si>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</si>
  <si>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</si>
  <si>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</si>
  <si>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</si>
  <si>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</si>
  <si>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</si>
  <si>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</si>
  <si>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</si>
  <si>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</si>
  <si>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</si>
  <si>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</si>
  <si>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</si>
  <si>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</si>
  <si>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</si>
  <si>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</si>
  <si>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</si>
  <si>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</si>
  <si>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</si>
  <si>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</si>
  <si>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</si>
  <si>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</si>
  <si>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</si>
  <si>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</si>
  <si>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</si>
  <si>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</si>
  <si>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</si>
  <si>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</si>
  <si>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</si>
  <si>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</si>
  <si>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</si>
  <si>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</si>
  <si>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</si>
  <si>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</si>
  <si>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</si>
  <si>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</si>
  <si>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</si>
  <si>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</si>
  <si>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</si>
  <si>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</si>
  <si>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</si>
  <si>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</si>
  <si>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</si>
  <si>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</si>
  <si>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</si>
  <si>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</si>
  <si>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</si>
  <si>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</si>
  <si>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</si>
  <si>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</si>
  <si>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</si>
  <si>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</si>
  <si>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</si>
  <si>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</si>
  <si>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</si>
  <si>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</si>
  <si>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</si>
  <si>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</si>
  <si>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</si>
  <si>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</si>
  <si>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</si>
  <si>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</si>
  <si>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</si>
  <si>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</si>
  <si>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</si>
  <si>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</si>
  <si>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</si>
  <si>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</si>
  <si>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</si>
  <si>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</si>
  <si>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</si>
  <si>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</si>
  <si>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</si>
  <si>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</si>
  <si>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</si>
  <si>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</si>
  <si>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</si>
  <si>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</si>
  <si>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</si>
  <si>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</si>
  <si>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</si>
  <si>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</si>
  <si>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</si>
  <si>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</si>
  <si>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</si>
  <si>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</si>
  <si>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</si>
  <si>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</si>
  <si>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</si>
  <si>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</si>
  <si>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</si>
  <si>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</si>
  <si>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</si>
  <si>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</si>
  <si>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</si>
  <si>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</si>
  <si>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</si>
  <si>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</si>
  <si>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</si>
  <si>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</si>
  <si>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</si>
  <si>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</si>
  <si>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</si>
  <si>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</si>
  <si>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</si>
  <si>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</si>
  <si>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</si>
  <si>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</si>
  <si>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</si>
  <si>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</si>
  <si>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</si>
  <si>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</si>
  <si>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</si>
  <si>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</si>
  <si>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</si>
  <si>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</si>
  <si>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</si>
  <si>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</si>
  <si>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</si>
  <si>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</si>
  <si>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</si>
  <si>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</si>
  <si>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</si>
  <si>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</si>
  <si>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</si>
  <si>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</si>
  <si>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</si>
  <si>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</si>
  <si>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</si>
  <si>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</si>
  <si>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</si>
  <si>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</si>
  <si>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</si>
  <si>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</si>
  <si>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</si>
  <si>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</si>
  <si>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</si>
  <si>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</si>
  <si>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</si>
  <si>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</si>
  <si>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</si>
  <si>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</si>
  <si>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</si>
  <si>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</si>
  <si>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</si>
  <si>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</si>
  <si>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</si>
  <si>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</si>
  <si>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</si>
  <si>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</si>
  <si>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</si>
  <si>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</si>
  <si>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</si>
  <si>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</si>
  <si>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</si>
  <si>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</si>
  <si>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</si>
  <si>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</si>
  <si>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</si>
  <si>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</si>
  <si>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</si>
  <si>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</si>
  <si>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</si>
  <si>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</si>
  <si>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</si>
  <si>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</si>
  <si>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</si>
  <si>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</si>
  <si>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</si>
  <si>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</si>
  <si>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</si>
  <si>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</si>
  <si>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</si>
  <si>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</si>
  <si>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</si>
  <si>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</si>
  <si>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</si>
  <si>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</si>
  <si>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</si>
  <si>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</si>
  <si>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</si>
  <si>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</si>
  <si>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</si>
  <si>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</si>
  <si>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</si>
  <si>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</si>
  <si>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</si>
  <si>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</si>
  <si>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</si>
  <si>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</si>
  <si>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</si>
  <si>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</si>
  <si>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</si>
  <si>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</si>
  <si>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</si>
  <si>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</si>
  <si>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</si>
  <si>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</si>
  <si>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</si>
  <si>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</si>
  <si>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</si>
  <si>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</si>
  <si>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</si>
  <si>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</si>
  <si>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</si>
  <si>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</si>
  <si>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</si>
  <si>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</si>
  <si>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</si>
  <si>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</si>
  <si>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</si>
  <si>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</si>
  <si>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</si>
  <si>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</si>
  <si>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</si>
  <si>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</si>
  <si>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</si>
  <si>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</si>
  <si>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</si>
  <si>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</si>
  <si>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</si>
  <si>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</si>
  <si>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</si>
  <si>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</si>
  <si>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</si>
  <si>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</si>
  <si>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</si>
  <si>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</si>
  <si>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</si>
  <si>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</si>
  <si>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</si>
  <si>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</si>
  <si>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</si>
  <si>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</si>
  <si>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</si>
  <si>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</si>
  <si>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</si>
  <si>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</si>
  <si>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</si>
  <si>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</si>
  <si>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</si>
  <si>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</si>
  <si>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</si>
  <si>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</si>
  <si>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</si>
  <si>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</si>
  <si>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</si>
  <si>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</si>
  <si>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</si>
  <si>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</si>
  <si>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</si>
  <si>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</si>
  <si>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</si>
  <si>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</si>
  <si>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</si>
  <si>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</si>
  <si>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</si>
  <si>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</si>
  <si>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</si>
  <si>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</si>
  <si>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</si>
  <si>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</si>
  <si>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</si>
  <si>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</si>
  <si>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</si>
  <si>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</si>
  <si>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</si>
  <si>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</si>
  <si>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</si>
  <si>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</si>
  <si>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</si>
  <si>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</si>
  <si>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</si>
  <si>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</si>
  <si>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</si>
  <si>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</si>
  <si>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</si>
  <si>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</si>
  <si>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</si>
  <si>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</si>
  <si>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</si>
  <si>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</si>
  <si>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</si>
  <si>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</si>
  <si>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</si>
  <si>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</si>
  <si>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</si>
  <si>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</si>
  <si>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</si>
  <si>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</si>
  <si>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</si>
  <si>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</si>
  <si>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</si>
  <si>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</si>
  <si>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</si>
  <si>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</si>
  <si>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</si>
  <si>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</si>
  <si>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</si>
  <si>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</si>
  <si>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</si>
  <si>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</si>
  <si>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</si>
  <si>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</si>
  <si>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</si>
  <si>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</si>
  <si>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</si>
  <si>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</si>
  <si>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</si>
  <si>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</si>
  <si>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</si>
  <si>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</si>
  <si>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</si>
  <si>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</si>
  <si>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</si>
  <si>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</si>
  <si>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</si>
  <si>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</si>
  <si>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</si>
  <si>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</si>
  <si>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</si>
  <si>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</si>
  <si>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</si>
  <si>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</si>
  <si>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</si>
  <si>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</si>
  <si>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</si>
  <si>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</si>
  <si>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</si>
  <si>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</si>
  <si>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</si>
  <si>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</si>
  <si>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</si>
  <si>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</si>
  <si>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</si>
  <si>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</si>
  <si>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</si>
  <si>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</si>
  <si>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</si>
  <si>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</si>
  <si>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</si>
  <si>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</si>
  <si>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</si>
  <si>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</si>
  <si>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</si>
  <si>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</si>
  <si>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</si>
  <si>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</si>
  <si>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</si>
  <si>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</si>
  <si>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</si>
  <si>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</si>
  <si>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</si>
  <si>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</si>
  <si>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</si>
  <si>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</si>
  <si>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</si>
  <si>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</si>
  <si>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</si>
  <si>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</si>
  <si>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</si>
  <si>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</si>
  <si>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</si>
  <si>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</si>
  <si>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</si>
  <si>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</si>
  <si>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</si>
  <si>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</si>
  <si>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</si>
  <si>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</si>
  <si>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</si>
  <si>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</si>
  <si>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</si>
  <si>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</si>
  <si>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</si>
  <si>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</si>
  <si>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</si>
  <si>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</si>
  <si>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</si>
  <si>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</si>
  <si>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</si>
  <si>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</si>
  <si>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</si>
  <si>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</si>
  <si>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</si>
  <si>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</si>
  <si>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</si>
  <si>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</si>
  <si>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</si>
  <si>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</si>
  <si>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</si>
  <si>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</si>
  <si>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</si>
  <si>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</si>
  <si>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</si>
  <si>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</si>
  <si>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</si>
  <si>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</si>
  <si>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</si>
  <si>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</si>
  <si>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</si>
  <si>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</si>
  <si>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</si>
  <si>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</si>
  <si>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</si>
  <si>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</si>
  <si>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</si>
  <si>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</si>
  <si>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</si>
  <si>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</si>
  <si>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</si>
  <si>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</si>
  <si>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</si>
  <si>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</si>
  <si>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</si>
  <si>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</si>
  <si>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</si>
  <si>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</si>
  <si>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</si>
  <si>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</si>
  <si>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</si>
  <si>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</si>
  <si>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</si>
  <si>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</si>
  <si>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</si>
  <si>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</si>
  <si>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</si>
  <si>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</si>
  <si>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</si>
  <si>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</si>
  <si>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</si>
  <si>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</si>
  <si>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</si>
  <si>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</si>
  <si>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</si>
  <si>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</si>
  <si>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</si>
  <si>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</si>
  <si>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</si>
  <si>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</si>
  <si>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</si>
  <si>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</si>
  <si>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</si>
  <si>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</si>
  <si>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</si>
  <si>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</si>
  <si>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</si>
  <si>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</si>
  <si>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</si>
  <si>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</si>
  <si>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</si>
  <si>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</si>
  <si>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</si>
  <si>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</si>
  <si>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</si>
  <si>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</si>
  <si>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</si>
  <si>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</si>
  <si>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</si>
  <si>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</si>
  <si>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</si>
  <si>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</si>
  <si>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</si>
  <si>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</si>
  <si>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</si>
  <si>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</si>
  <si>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</si>
  <si>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</si>
  <si>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</si>
  <si>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</si>
  <si>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</si>
  <si>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</si>
  <si>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</si>
  <si>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</si>
  <si>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</si>
  <si>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</si>
  <si>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</si>
  <si>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</si>
  <si>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</si>
  <si>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</si>
  <si>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</si>
  <si>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</si>
  <si>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</si>
  <si>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</si>
  <si>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</si>
  <si>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</si>
  <si>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</si>
  <si>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</si>
  <si>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</si>
  <si>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</si>
  <si>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</si>
  <si>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</si>
  <si>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</si>
  <si>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</si>
  <si>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</si>
  <si>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</si>
  <si>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</si>
  <si>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</si>
  <si>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</si>
  <si>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</si>
  <si>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</si>
  <si>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</si>
  <si>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</si>
  <si>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</si>
  <si>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</si>
  <si>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</si>
  <si>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</si>
  <si>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</si>
  <si>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</si>
  <si>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</si>
  <si>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</si>
  <si>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</si>
  <si>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</si>
  <si>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</si>
  <si>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</si>
  <si>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</si>
  <si>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</si>
  <si>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</si>
  <si>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</si>
  <si>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</si>
  <si>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</si>
  <si>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</si>
  <si>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</si>
  <si>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</si>
  <si>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</si>
  <si>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</si>
  <si>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</si>
  <si>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</si>
  <si>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</si>
  <si>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</si>
  <si>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</si>
  <si>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</si>
  <si>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</si>
  <si>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</si>
  <si>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</si>
  <si>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</si>
  <si>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</si>
  <si>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</si>
  <si>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</si>
  <si>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</si>
  <si>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</si>
  <si>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</si>
  <si>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</si>
  <si>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</si>
  <si>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</si>
  <si>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</si>
  <si>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</si>
  <si>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</si>
  <si>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</si>
  <si>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</si>
  <si>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</si>
  <si>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</si>
  <si>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</si>
  <si>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</si>
  <si>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</si>
  <si>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</si>
  <si>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</si>
  <si>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</si>
  <si>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</si>
  <si>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</si>
  <si>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</si>
  <si>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</si>
  <si>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</si>
  <si>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</si>
  <si>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</si>
  <si>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</si>
  <si>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</si>
  <si>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</si>
  <si>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</si>
  <si>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</si>
  <si>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</si>
  <si>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</si>
  <si>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</si>
  <si>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</si>
  <si>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</si>
  <si>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</si>
  <si>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</si>
  <si>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</si>
  <si>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</si>
  <si>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</si>
  <si>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</si>
  <si>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</si>
  <si>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</si>
  <si>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</si>
  <si>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</si>
  <si>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</si>
  <si>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</si>
  <si>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</si>
  <si>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</si>
  <si>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</si>
  <si>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</si>
  <si>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</si>
  <si>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</si>
  <si>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</si>
  <si>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</si>
  <si>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</si>
  <si>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</si>
  <si>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</si>
  <si>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</si>
  <si>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</si>
  <si>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</si>
  <si>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</si>
  <si>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</si>
  <si>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</si>
  <si>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</si>
  <si>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</si>
  <si>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</si>
  <si>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</si>
  <si>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</si>
  <si>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</si>
  <si>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</si>
  <si>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</si>
  <si>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</si>
  <si>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</si>
  <si>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</si>
  <si>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</si>
  <si>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</si>
  <si>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</si>
  <si>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</si>
  <si>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</si>
  <si>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</si>
  <si>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</si>
  <si>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</si>
  <si>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</si>
  <si>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</si>
  <si>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</si>
  <si>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</si>
  <si>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</si>
  <si>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</si>
  <si>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</si>
  <si>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</si>
  <si>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</si>
  <si>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</si>
  <si>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</si>
  <si>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</si>
  <si>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</si>
  <si>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</si>
  <si>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</si>
  <si>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</si>
  <si>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</si>
  <si>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</si>
  <si>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</si>
  <si>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</si>
  <si>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</si>
  <si>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</si>
  <si>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</si>
  <si>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</si>
  <si>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</si>
  <si>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</si>
  <si>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</si>
  <si>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</si>
  <si>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</si>
  <si>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</si>
  <si>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</si>
  <si>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</si>
  <si>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</si>
  <si>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</si>
  <si>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</si>
  <si>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</si>
  <si>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</si>
  <si>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</si>
  <si>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</si>
  <si>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</si>
  <si>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</si>
  <si>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</si>
  <si>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</si>
  <si>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</si>
  <si>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</si>
  <si>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</si>
  <si>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</si>
  <si>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</si>
  <si>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</si>
  <si>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</si>
  <si>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</si>
  <si>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</si>
  <si>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</si>
  <si>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</si>
  <si>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</si>
  <si>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</si>
  <si>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</si>
  <si>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</si>
  <si>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</si>
  <si>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</si>
  <si>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</si>
  <si>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</si>
  <si>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</si>
  <si>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</si>
  <si>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</si>
  <si>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</si>
  <si>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</si>
  <si>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</si>
  <si>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</si>
  <si>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</si>
  <si>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</si>
  <si>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</si>
  <si>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</si>
  <si>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</si>
  <si>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</si>
  <si>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</si>
  <si>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</si>
  <si>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</si>
  <si>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</si>
  <si>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</si>
  <si>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</si>
  <si>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</si>
  <si>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</si>
  <si>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</si>
  <si>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</si>
  <si>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</si>
  <si>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</si>
  <si>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</si>
  <si>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</si>
  <si>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</si>
  <si>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</si>
  <si>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</si>
  <si>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</si>
  <si>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</si>
  <si>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</si>
  <si>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</si>
  <si>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</si>
  <si>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</si>
  <si>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</si>
  <si>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</si>
  <si>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</si>
  <si>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</si>
  <si>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</si>
  <si>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</si>
  <si>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</si>
  <si>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</si>
  <si>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</si>
  <si>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</si>
  <si>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</si>
  <si>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</si>
  <si>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</si>
  <si>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</si>
  <si>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</si>
  <si>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</si>
  <si>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</si>
  <si>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</si>
  <si>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</si>
  <si>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</si>
  <si>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</si>
  <si>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PCM-20251121-00000615</t>
  </si>
  <si>
    <t>jed2178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</si>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</sst>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7" totalsRowShown="0" headerRowDxfId="48" dataDxfId="47" headerRowBorderDxfId="45" tableBorderDxfId="46" totalsRowBorderDxfId="44">
  <autoFilter ref="A1:L4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1" totalsRowShown="0" headerRowDxfId="31" dataDxfId="30" headerRowBorderDxfId="28" tableBorderDxfId="29">
  <autoFilter ref="A1:L1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319.5894207175952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45982.537846643521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45982.537846643521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45982.537846643521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45982.537846643521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45982.537846643521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45982.537846643521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45982.537846643521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45982.537846643521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45982.537846643521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45982.537846643521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45982.537846643521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45982.537846643521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45982.537846643521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45982.537846643521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45982.537846643521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45982.537846643521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45982.537846643521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45982.537846643521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45982.537846643521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45982.537846643521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45982.537846643521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45982.537846643521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45982.537846643521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45982.537846643521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45982.537846643521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45982.537846643521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45982.537846643521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45982.537846643521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45982.537846643521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45982.537846643521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45982.537846643521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45982.537846643521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45982.537846643521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45982.537846643521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45982.537846643521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45982.537846643521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45982.537846643521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45982.537846643521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45982.537846643521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45982.537846643521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45982.537846643521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45982.537846643521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45982.537846643521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45982.537846643521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45982.537846643521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45982.537846643521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45982.537846643521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45982.537846643521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45982.537846643521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157.53800868055987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45982.537846643521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45982.537846643521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45982.537846643521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45982.537846643521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45982.537846643521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45982.537846643521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45982.537846643521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45982.537846643521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45982.537846643521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45982.537846643521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45982.537846643521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45982.537846643521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45982.537846643521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45982.537846643521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45982.537846643521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45982.537846643521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45982.537846643521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45982.537846643521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45982.537846643521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45982.537846643521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45982.537846643521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45982.537846643521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45982.537846643521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45982.537846643521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45982.537846643521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45982.537846643521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45982.537846643521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45982.537846643521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45982.537846643521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45982.537846643521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45982.537846643521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45982.537846643521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45982.537846643521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45982.537846643521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45982.537846643521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45982.537846643521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45982.537846643521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45982.537846643521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45982.537846643521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45982.537846643521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45982.537846643521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45982.537846643521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45982.537846643521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45982.537846643521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45982.537846643521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45982.537846643521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45982.537846643521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45982.537846643521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45982.537846643521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45982.537846643521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45982.537846643521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45982.537846643521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45982.537846643521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45982.537846643521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45982.537846643521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45982.537846643521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45982.537846643521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45982.537846643521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45982.537846643521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45982.537846643521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45982.537846643521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45982.537846643521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45982.537846643521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45982.537846643521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45982.537846643521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45982.537846643521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45982.537846643521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45982.537846643521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45982.537846643521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45982.537846643521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45982.537846643521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45982.537846643521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45982.537846643521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45982.537846643521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45982.537846643521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45982.537846643521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45982.537846643521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45982.537846643521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45982.537846643521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45982.537846643521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45982.537846643521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45982.537846643521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45982.537846643521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45982.537846643521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45982.537846643521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45982.537846643521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45982.537846643521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45982.537846643521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45982.537846643521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45982.537846643521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45982.537846643521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45982.537846643521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45982.537846643521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45982.537846643521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45982.537846643521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45982.537846643521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45982.537846643521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45982.537846643521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45982.537846643521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45982.537846643521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45982.537846643521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45982.537846643521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45982.537846643521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45982.537846643521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45982.537846643521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45982.537846643521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45982.537846643521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45982.537846643521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45982.537846643521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45982.537846643521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45982.537846643521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45982.537846643521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45982.537846643521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45982.537846643521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45982.537846643521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45982.537846643521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45982.537846643521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45982.537846643521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45982.537846643521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45982.537846643521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45982.537846643521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45982.537846643521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45982.537846643521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45982.537846643521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45982.537846643521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45982.537846643521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45982.537846643521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45982.537846643521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45982.537846643521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45982.537846643521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45982.537846643521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45982.537846643521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45982.537846643521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45982.537846643521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45982.537846643521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45982.537846643521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45982.537846643521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45982.537846643521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45982.537846643521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45982.537846643521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45982.537846643521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45982.537846643521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45982.537846643521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45982.537846643521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45982.537846643521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45982.537846643521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45982.537846643521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45982.537846643521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45982.537846643521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45982.537846643521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45982.537846643521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45982.537846643521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45982.537846643521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45982.537846643521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45982.537846643521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45982.537846643521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45982.537846643521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45982.537846643521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45982.537846643521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45982.537846643521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45982.537846643521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45982.537846643521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45982.537846643521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45982.537846643521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45982.537846643521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45982.537846643521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45982.537846643521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45982.537846643521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45982.537846643521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45982.537846643521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45982.537846643521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45982.537846643521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45982.537846643521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45982.537846643521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45982.537846643521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45982.537846643521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45982.537846643521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45982.537846643521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45982.537846643521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45982.537846643521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45982.537846643521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45982.537846643521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45982.537846643521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45982.537846643521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45982.537846643521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45982.537846643521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45982.537846643521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45982.537846643521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45982.537846643521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45982.537846643521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45982.537846643521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45982.537846643521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45982.537846643521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45982.537846643521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45982.537846643521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45982.537846643521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45982.537846643521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45982.537846643521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45982.537846643521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45982.537846643521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45982.537846643521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45982.537846643521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45982.537846643521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45982.537846643521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45982.537846643521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45982.537846643521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45982.537846643521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45982.537846643521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45982.537846643521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45982.537846643521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45982.537846643521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45982.537846643521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45982.537846643521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45982.537846643521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45982.537846643521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45982.537846643521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45982.537846643521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45982.537846643521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45982.537846643521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45982.537846643521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45982.537846643521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45982.537846643521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45982.537846643521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45982.537846643521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45982.537846643521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45982.537846643521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45982.537846643521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45982.537846643521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45982.537846643521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45982.537846643521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45982.537846643521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45982.537846643521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45982.537846643521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45982.537846643521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45982.537846643521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45982.537846643521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45982.537846643521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45982.537846643521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45982.537846643521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45982.537846643521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45982.537846643521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45982.537846643521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45982.537846643521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45982.537846643521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45982.537846643521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45982.537846643521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45982.537846643521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45982.537846643521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45982.537846643521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45982.537846643521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45982.537846643521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45982.537846643521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45982.537846643521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45982.537846643521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45982.537846643521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45982.537846643521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45982.537846643521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45982.537846643521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45982.537846643521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45982.537846643521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45982.537846643521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45982.537846643521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45982.537846643521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45982.537846643521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45982.537846643521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45982.537846643521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45982.537846643521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45982.537846643521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45982.537846643521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45982.537846643521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45982.537846643521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45982.537846643521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45982.537846643521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45982.537846643521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45982.537846643521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45982.537846643521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45982.537846643521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45982.537846643521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45982.537846643521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45982.537846643521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45982.537846643521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45982.537846643521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45982.537846643521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45982.537846643521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45982.537846643521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45982.537846643521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45982.537846643521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45982.537846643521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45982.537846643521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45982.537846643521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45982.537846643521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45982.537846643521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45982.537846643521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45982.537846643521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45982.537846643521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45982.537846643521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45982.537846643521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45982.537846643521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45982.537846643521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45982.537846643521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45982.537846643521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45982.537846643521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45982.537846643521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45982.537846643521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45982.537846643521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45982.537846643521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45982.537846643521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45982.537846643521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45982.537846643521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45982.537846643521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45982.537846643521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45982.537846643521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45982.537846643521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45982.537846643521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45982.537846643521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45982.537846643521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45982.537846643521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45982.537846643521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45982.537846643521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45982.537846643521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45982.537846643521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45982.537846643521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45982.537846643521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45982.537846643521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45982.537846643521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45982.537846643521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45982.537846643521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45982.537846643521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45982.537846643521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45982.537846643521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45982.537846643521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45982.537846643521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45982.537846643521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45982.537846643521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45982.537846643521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45982.537846643521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45982.537846643521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45982.537846643521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45982.537846643521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45982.537846643521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45982.537846643521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45982.537846643521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45982.537846643521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45982.537846643521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45982.537846643521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45982.537846643521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45982.537846643521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45982.537846643521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45982.537846643521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45982.537846643521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45982.537846643521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45982.537846643521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45982.537846643521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45982.537846643521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45982.537846643521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45982.537846643521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45982.537846643521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45982.537846643521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45982.537846643521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45982.537846643521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45982.537846643521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45982.537846643521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45982.537846643521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45982.537846643521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45982.537846643521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45982.537846643521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45982.537846643521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45982.537846643521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45982.537846643521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45982.537846643521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45982.537846643521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45982.537846643521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45982.537846643521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45982.537846643521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45982.537846643521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45982.537846643521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45982.537846643521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45982.537846643521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45982.537846643521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45982.537846643521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45982.537846643521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45982.537846643521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45982.537846643521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45982.537846643521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45982.537846643521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45982.537846643521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45982.537846643521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45982.537846643521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45982.537846643521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45982.537846643521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45982.537846643521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45982.537846643521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45982.537846643521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45982.537846643521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45982.537846643521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45982.537846643521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45982.537846643521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45982.537846643521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45982.537846643521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45982.537846643521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45982.537846643521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45982.537846643521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45982.537846643521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45982.537846643521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45982.537846643521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45982.537846643521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45982.537846643521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45982.537846643521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45982.537846643521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45982.537846643521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45982.537846643521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45982.537846643521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45982.537846643521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45982.537846643521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45982.537846643521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45982.537846643521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45982.537846643521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45982.537846643521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45982.537846643521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45982.537846643521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45982.537846643521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45982.537846643521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45982.537846643521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45982.537846643521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45982.537846643521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45982.537846643521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45982.537846643521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45982.537846643521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45982.537846643521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45982.537846643521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45982.537846643521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45982.537846643521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45982.537846643521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45982.537846643521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45982.537846643521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45982.537846643521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45982.537846643521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45982.537846643521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45982.537846643521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45982.537846643521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45982.537846643521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45982.537846643521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45982.537846643521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45982.537846643521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45982.537846643521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45982.537846643521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45982.537846643521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45982.537846643521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45982.537846643521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45982.537846643521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45982.537846643521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45982.537846643521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45982.537846643521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45982.537846643521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45982.537846643521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45982.537846643521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45982.537846643521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45982.537846643521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45982.537846643521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45982.537846643521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45982.537846643521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45982.537846643521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45982.537846643521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45982.537846643521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45982.537846643521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45982.537846643521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45982.537846643521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45982.537846643521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45982.537846643521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45982.537846643521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45982.537846643521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45982.537846643521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45982.537846643521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45982.537846643521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45982.537846643521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45982.537846643521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45982.537846643521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45982.537846643521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45982.537846643521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45982.537846643521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45982.537846643521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45982.537846643521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45982.537846643521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45982.537846643521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45982.537846643521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45982.537846643521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45982.537846643521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45982.537846643521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45982.537846643521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45982.537846643521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45982.537846643521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45982.537846643521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45982.537846643521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45982.537846643521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45982.537846643521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45982.537846643521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45982.537846643521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45982.537846643521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45982.537846643521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45982.537846643521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45982.537846643521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45982.537846643521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45982.537846643521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45982.537846643521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45982.537846643521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45982.537846643521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45982.537846643521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45982.537846643521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45982.537846643521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45982.537846643521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45982.537846643521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45982.537846643521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45982.537846643521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45982.537846643521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45982.537846643521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45982.537846643521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45982.537846643521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45982.537846643521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45982.537846643521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45982.537846643521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45982.537846643521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45982.537846643521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45982.537846643521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45982.537846643521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45982.537846643521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45982.537846643521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45982.537846643521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45982.537846643521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45982.537846643521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45982.537846643521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45982.537846643521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45982.537846643521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45982.537846643521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45982.537846643521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45982.537846643521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45982.537846643521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45982.537846643521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45982.537846643521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45982.537846643521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45982.537846643521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45982.537846643521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45982.537846643521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45982.537846643521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45982.537846643521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45982.537846643521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45982.537846643521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45982.537846643521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45982.537846643521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45982.537846643521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45982.537846643521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45982.537846643521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45982.537846643521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45982.537846643521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45982.537846643521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45982.537846643521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45982.537846643521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45982.537846643521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45982.537846643521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45982.537846643521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45982.537846643521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45982.537846643521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45982.537846643521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45982.537846643521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45982.537846643521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45982.537846643521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45982.537846643521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45982.537846643521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45982.537846643521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45982.537846643521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45982.537846643521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45982.537846643521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45982.537846643521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45982.537846643521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45982.537846643521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45982.537846643521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45982.537846643521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45982.537846643521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45982.537846643521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45982.537846643521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45982.537846643521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45982.537846643521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45982.537846643521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45982.537846643521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45982.537846643521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45982.537846643521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45982.537846643521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45982.537846643521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45982.537846643521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45982.537846643521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45982.537846643521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45982.537846643521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45982.537846643521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45982.537846643521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45982.537846643521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45982.537846643521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45982.537846643521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45982.537846643521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45982.537846643521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45982.537846643521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45982.537846643521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45982.537846643521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45982.537846643521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45982.537846643521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45982.537846643521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45982.537846643521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45982.537846643521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45982.537846643521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45982.537846643521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45982.537846643521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45982.537846643521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45982.537846643521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45982.537846643521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45982.537846643521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45982.537846643521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45982.537846643521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45982.537846643521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45982.537846643521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45982.537846643521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45982.537846643521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45982.537846643521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45982.537846643521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45982.537846643521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45982.537846643521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45982.537846643521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45982.537846643521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45982.537846643521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45982.537846643521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45982.537846643521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45982.537846643521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45982.537846643521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45982.537846643521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45982.537846643521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45982.537846643521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45982.537846643521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45982.537846643521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45982.537846643521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45982.537846643521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45982.537846643521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45982.537846643521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45982.537846643521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45982.537846643521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45982.537846643521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45982.537846643521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45982.537846643521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45982.537846643521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45982.537846643521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45982.537846643521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45982.537846643521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45982.537846643521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45982.537846643521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45982.537846643521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45982.537846643521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45982.537846643521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45982.537846643521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45982.537846643521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45982.537846643521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45982.537846643521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45982.537846643521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45982.537846643521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45982.537846643521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45982.537846643521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45982.537846643521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45982.537846643521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45982.537846643521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45982.537846643521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45982.537846643521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45982.537846643521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45982.537846643521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45982.537846643521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45982.537846643521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45982.537846643521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45982.537846643521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45982.537846643521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45982.537846643521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45982.537846643521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45982.537846643521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45982.537846643521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45982.537846643521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45982.537846643521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45982.537846643521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45982.537846643521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45982.537846643521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45982.537846643521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45982.537846643521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45982.537846643521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45982.537846643521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45982.537846643521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45982.537846643521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45982.537846643521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45982.537846643521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45982.537846643521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45982.537846643521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45982.537846643521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45982.537846643521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45982.537846643521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45982.537846643521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45982.537846643521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45982.537846643521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45982.537846643521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45982.537846643521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45982.537846643521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45982.537846643521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45982.537846643521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45982.537846643521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45982.537846643521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45982.537846643521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45982.537846643521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45982.537846643521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45982.537846643521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45982.537846643521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45982.537846643521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45982.537846643521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45982.537846643521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45982.537846643521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45982.537846643521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45982.537846643521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45982.537846643521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45982.537846643521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45982.537846643521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45982.537846643521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45982.537846643521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45982.537846643521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45982.537846643521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45982.537846643521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45982.537846643521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45982.537846643521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45982.537846643521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45982.537846643521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45982.537846643521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45982.537846643521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45982.537846643521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45982.537846643521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45982.537846643521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45982.537846643521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45982.537846643521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45982.537846643521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45982.537846643521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45982.537846643521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45982.537846643521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45982.537846643521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45982.537846643521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45982.537846643521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45982.537846643521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45982.537846643521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45982.537846643521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45982.537846643521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45982.537846643521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45982.537846643521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45982.537846643521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45982.537846643521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45982.537846643521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45982.537846643521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45982.537846643521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45982.537846643521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45982.537846643521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45982.537846643521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45982.537846643521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45982.537846643521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45982.537846643521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45982.537846643521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45982.537846643521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45982.537846643521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45982.537846643521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45982.537846643521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45982.537846643521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45982.537846643521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45982.537846643521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45982.537846643521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45982.537846643521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45982.537846643521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45982.537846643521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45982.537846643521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45982.537846643521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45982.537846643521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45982.537846643521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45982.537846643521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45982.537846643521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45982.537846643521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45982.537846643521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45982.537846643521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45982.537846643521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45982.537846643521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45982.537846643521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45982.537846643521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45982.537846643521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45982.537846643521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45982.537846643521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45982.537846643521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45982.537846643521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45982.537846643521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45982.537846643521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45982.537846643521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45982.537846643521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45982.537846643521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45982.537846643521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45982.537846643521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45982.537846643521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45982.537846643521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45982.537846643521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45982.537846643521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45982.537846643521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45982.537846643521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45982.537846643521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45982.537846643521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45982.537846643521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45982.537846643521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45982.537846643521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45982.537846643521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45982.537846643521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45982.537846643521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45982.537846643521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45982.537846643521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45982.537846643521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45982.537846643521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45982.537846643521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45982.537846643521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45982.537846643521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45982.537846643521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45982.537846643521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45982.537846643521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45982.537846643521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45982.537846643521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45982.537846643521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45982.537846643521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45982.537846643521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45982.537846643521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45982.537846643521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45982.537846643521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45982.537846643521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45982.537846643521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45982.537846643521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45982.537846643521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45982.537846643521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45982.537846643521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45982.537846643521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45982.537846643521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45982.537846643521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45982.537846643521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45982.537846643521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45982.537846643521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45982.537846643521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45982.537846643521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45982.537846643521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45982.537846643521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45982.537846643521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45982.537846643521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45982.537846643521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45982.537846643521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45982.537846643521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45982.537846643521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45982.537846643521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45982.537846643521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45982.537846643521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45982.537846643521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45982.537846643521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45982.537846643521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45982.537846643521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45982.537846643521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45982.537846643521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45982.537846643521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45982.537846643521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45982.537846643521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45982.537846643521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45982.537846643521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45982.537846643521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45982.537846643521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45982.537846643521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45982.537846643521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45982.537846643521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45982.537846643521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45982.537846643521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45982.537846643521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45982.537846643521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45982.537846643521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45982.537846643521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45982.537846643521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45982.537846643521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45982.537846643521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45982.537846643521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45982.537846643521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45982.537846643521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45982.537846643521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45982.537846643521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45982.537846643521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45982.537846643521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45982.537846643521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45982.537846643521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45982.537846643521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45982.537846643521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45982.537846643521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45982.537846643521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45982.537846643521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45982.537846643521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45982.537846643521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45982.537846643521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45982.537846643521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45982.537846643521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45982.537846643521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45982.537846643521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45982.537846643521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45982.537846643521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45982.537846643521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45982.537846643521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45982.537846643521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45982.537846643521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45982.537846643521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45982.537846643521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45982.537846643521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45982.537846643521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45982.537846643521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45982.537846643521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45982.537846643521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45982.537846643521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45982.537846643521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45982.537846643521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45982.537846643521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45982.537846643521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45982.537846643521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45982.537846643521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45982.537846643521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45982.537846643521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45982.537846643521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45982.537846643521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45982.537846643521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45982.537846643521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45982.537846643521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45982.537846643521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45982.537846643521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45982.537846643521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45982.537846643521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45982.537846643521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45982.537846643521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45982.537846643521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45982.537846643521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45982.537846643521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45982.537846643521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45982.537846643521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45982.537846643521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45982.537846643521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45982.537846643521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45982.537846643521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45982.537846643521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45982.537846643521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45982.537846643521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45982.537846643521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45982.537846643521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45982.537846643521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45982.537846643521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45982.537846643521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45982.537846643521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45982.537846643521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45982.537846643521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45982.537846643521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45982.537846643521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45982.537846643521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45982.537846643521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45982.537846643521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45982.537846643521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45982.537846643521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45982.537846643521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45982.537846643521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45982.537846643521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45982.537846643521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45982.537846643521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45982.537846643521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45982.537846643521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45982.537846643521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45982.537846643521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45982.537846643521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45982.537846643521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45982.537846643521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45982.537846643521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45982.537846643521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45982.537846643521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45982.537846643521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45982.537846643521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45982.537846643521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45982.537846643521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45982.537846643521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45982.537846643521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45982.537846643521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45982.537846643521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45982.537846643521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45982.537846643521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45982.537846643521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45982.537846643521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45982.537846643521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45982.537846643521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45982.537846643521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45982.537846643521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45982.537846643521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45982.537846643521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45982.537846643521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45982.537846643521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45982.537846643521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45982.537846643521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45982.537846643521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45982.537846643521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45982.537846643521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45982.537846643521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45982.537846643521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45982.537846643521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45982.537846643521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45982.537846643521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45982.537846643521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45982.537846643521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45982.537846643521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45982.537846643521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45982.537846643521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45982.537846643521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45982.537846643521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45982.537846643521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45982.537846643521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45982.537846643521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45982.537846643521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45982.537846643521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45982.537846643521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45982.537846643521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45982.537846643521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45982.537846643521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45982.537846643521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45982.537846643521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45982.537846643521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45982.537846643521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45982.537846643521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45982.537846643521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45982.537846643521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45982.537846643521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45982.537846643521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45982.537846643521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45982.537846643521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45982.537846643521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45982.537846643521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45982.537846643521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45982.537846643521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45982.537846643521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45982.537846643521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45982.537846643521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45982.537846643521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45982.537846643521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45982.537846643521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45982.537846643521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45982.537846643521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45982.537846643521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45982.537846643521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45982.537846643521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45982.537846643521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45982.537846643521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45982.537846643521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45982.537846643521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45982.537846643521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45982.537846643521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45982.537846643521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45982.537846643521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45982.537846643521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45982.537846643521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45982.537846643521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45982.537846643521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45982.537846643521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45982.537846643521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45982.537846643521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45982.537846643521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45982.537846643521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45982.537846643521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45982.537846643521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45982.537846643521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45982.537846643521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45982.537846643521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45982.537846643521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45982.537846643521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45982.537846643521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45982.537846643521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45982.537846643521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45982.537846643521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45982.537846643521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45982.537846643521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45982.537846643521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45982.537846643521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45982.537846643521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45982.537846643521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45982.537846643521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45982.537846643521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45982.537846643521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45982.537846643521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45982.537846643521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45982.537846643521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45982.537846643521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45982.537846643521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45982.537846643521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45982.537846643521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45982.537846643521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45982.537846643521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45982.537846643521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45982.537846643521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45982.537846643521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45982.537846643521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45982.537846643521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45982.537846643521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45982.537846643521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45982.537846643521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45982.537846643521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45982.537846643521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45982.537846643521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45982.537846643521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45982.537846643521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45982.537846643521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45982.537846643521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45982.537846643521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45982.537846643521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45982.537846643521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45982.537846643521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45982.537846643521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45982.537846643521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45982.537846643521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45982.537846643521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45982.537846643521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45982.537846643521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45982.537846643521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45982.537846643521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45982.537846643521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45982.537846643521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45982.537846643521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45982.537846643521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45982.537846643521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45982.537846643521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45982.537846643521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45982.537846643521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45982.537846643521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45982.537846643521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45982.537846643521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45982.537846643521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45982.537846643521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45982.537846643521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45982.537846643521</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7"/>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279.05712905092514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39109</v>
      </c>
      <c r="E3" s="94" t="s">
        <v>39021</v>
      </c>
      <c r="F3" s="95">
        <v>45982.532800925925</v>
      </c>
      <c r="G3" s="96">
        <f t="shared" ref="G3:G27" ca="1" si="0">IFERROR(NOW()-F3,"")</f>
        <v>5.0457175966585055E-3</v>
      </c>
      <c r="H3" s="95">
        <v>45982.486678240741</v>
      </c>
      <c r="I3" s="113" t="str">
        <f>IFERROR(VLOOKUP(D3,DB!A:F,6,0),"")</f>
        <v>SCECO</v>
      </c>
      <c r="J3" s="113" t="str">
        <f>IFERROR(VLOOKUP(D3,DB!A:G,7,0),"")</f>
        <v>Dead</v>
      </c>
      <c r="K3" s="97"/>
      <c r="L3" s="91" t="str">
        <f>IFERROR(VLOOKUP(D3,DB!A:I,9,0),"")</f>
        <v>Latis</v>
      </c>
    </row>
    <row r="4" spans="1:16" ht="15" customHeight="1">
      <c r="A4" s="113"/>
      <c r="B4" s="113" t="str">
        <f>IFERROR(VLOOKUP(D4,DB!A:K,11,0),"")</f>
        <v/>
      </c>
      <c r="C4" s="93"/>
      <c r="D4" s="91"/>
      <c r="E4" s="94"/>
      <c r="F4" s="95"/>
      <c r="G4" s="96">
        <f t="shared" ca="1" si="0"/>
        <v>45982.537846643521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45982.537846643521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45982.537846643521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45982.537846643521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45982.537846643521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45982.537846643521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45982.537846643521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45982.537846643521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45982.537846643521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45982.537846643521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45982.537846643521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45982.537846643521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45982.537846643521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45982.537846643521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45982.537846643521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45982.537846643521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45982.537846643521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45982.537846643521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45982.537846643521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45982.537846643521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45982.537846643521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45982.537846643521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45982.537846643521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45982.537846643521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ref="G28:G91" ca="1" si="1">IFERROR(NOW()-F28,"")</f>
        <v>45982.537846643521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45982.537846643521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45982.537846643521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45982.537846643521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45982.537846643521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45982.537846643521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45982.537846643521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45982.537846643521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45982.537846643521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45982.537846643521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45982.537846643521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45982.537846643521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45982.537846643521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45982.537846643521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45982.537846643521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45982.537846643521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45982.537846643521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45982.537846643521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45982.537846643521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45982.537846643521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45982.537846643521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45982.537846643521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45982.537846643521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45982.537846643521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45982.537846643521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45982.537846643521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45982.537846643521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45982.537846643521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45982.537846643521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45982.537846643521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45982.537846643521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45982.537846643521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45982.537846643521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45982.537846643521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45982.537846643521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45982.537846643521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45982.537846643521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45982.537846643521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45982.537846643521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45982.537846643521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45982.537846643521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45982.537846643521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45982.537846643521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45982.537846643521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45982.537846643521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45982.537846643521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45982.537846643521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45982.537846643521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45982.537846643521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45982.537846643521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45982.537846643521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45982.537846643521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45982.537846643521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45982.537846643521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45982.537846643521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45982.537846643521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45982.537846643521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45982.537846643521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45982.537846643521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45982.537846643521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45982.537846643521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45982.537846643521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45982.537846643521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45982.537846643521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ref="G92:G155" ca="1" si="2">IFERROR(NOW()-F92,"")</f>
        <v>45982.537846643521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45982.537846643521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45982.537846643521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45982.537846643521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45982.537846643521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45982.537846643521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45982.537846643521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45982.537846643521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45982.537846643521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45982.537846643521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45982.537846643521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45982.537846643521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45982.537846643521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45982.537846643521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45982.537846643521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45982.537846643521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45982.537846643521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45982.537846643521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45982.537846643521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45982.537846643521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45982.537846643521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45982.537846643521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45982.537846643521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45982.537846643521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45982.537846643521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45982.537846643521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45982.537846643521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45982.537846643521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45982.537846643521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45982.537846643521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45982.537846643521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45982.537846643521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45982.537846643521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45982.537846643521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45982.537846643521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45982.537846643521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45982.537846643521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45982.537846643521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45982.537846643521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45982.537846643521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45982.537846643521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45982.537846643521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45982.537846643521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45982.537846643521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45982.537846643521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45982.537846643521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45982.537846643521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45982.537846643521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45982.537846643521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45982.537846643521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45982.537846643521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45982.537846643521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45982.537846643521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45982.537846643521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45982.537846643521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45982.537846643521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45982.537846643521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45982.537846643521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45982.537846643521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45982.537846643521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45982.537846643521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45982.537846643521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45982.537846643521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45982.537846643521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ref="G156:G219" ca="1" si="3">IFERROR(NOW()-F156,"")</f>
        <v>45982.537846643521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45982.537846643521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45982.537846643521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45982.537846643521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45982.537846643521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45982.537846643521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45982.537846643521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45982.537846643521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45982.537846643521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45982.537846643521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45982.537846643521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45982.537846643521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45982.537846643521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45982.537846643521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45982.537846643521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45982.537846643521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45982.537846643521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45982.537846643521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45982.537846643521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45982.537846643521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45982.537846643521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45982.537846643521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45982.537846643521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45982.537846643521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45982.537846643521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45982.537846643521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45982.537846643521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45982.537846643521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45982.537846643521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45982.537846643521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45982.537846643521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45982.537846643521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45982.537846643521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45982.537846643521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45982.537846643521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45982.537846643521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45982.537846643521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45982.537846643521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45982.537846643521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45982.537846643521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45982.537846643521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45982.537846643521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45982.537846643521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45982.537846643521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45982.537846643521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45982.537846643521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45982.537846643521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45982.537846643521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45982.537846643521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45982.537846643521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45982.537846643521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45982.537846643521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45982.537846643521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45982.537846643521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45982.537846643521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45982.537846643521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45982.537846643521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45982.537846643521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45982.537846643521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45982.537846643521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45982.537846643521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45982.537846643521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45982.537846643521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45982.537846643521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ref="G220:G283" ca="1" si="4">IFERROR(NOW()-F220,"")</f>
        <v>45982.537846643521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45982.537846643521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45982.537846643521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45982.537846643521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45982.537846643521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45982.537846643521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45982.537846643521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45982.537846643521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45982.537846643521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45982.537846643521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45982.537846643521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45982.537846643521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45982.537846643521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45982.537846643521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45982.537846643521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45982.537846643521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45982.537846643521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45982.537846643521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45982.537846643521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45982.537846643521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45982.537846643521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45982.537846643521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45982.537846643521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45982.537846643521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45982.537846643521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45982.537846643521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45982.537846643521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45982.537846643521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45982.537846643521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45982.537846643521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45982.537846643521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45982.537846643521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45982.537846643521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45982.537846643521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45982.537846643521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45982.537846643521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45982.537846643521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45982.537846643521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45982.537846643521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45982.537846643521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45982.537846643521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45982.537846643521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45982.537846643521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45982.537846643521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45982.537846643521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45982.537846643521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45982.537846643521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45982.537846643521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45982.537846643521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45982.537846643521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45982.537846643521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45982.537846643521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45982.537846643521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45982.537846643521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45982.537846643521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45982.537846643521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45982.537846643521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45982.537846643521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45982.537846643521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45982.537846643521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45982.537846643521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45982.537846643521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45982.537846643521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45982.537846643521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ref="G284:G347" ca="1" si="5">IFERROR(NOW()-F284,"")</f>
        <v>45982.537846643521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45982.537846643521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45982.537846643521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45982.537846643521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45982.537846643521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45982.537846643521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45982.537846643521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45982.537846643521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45982.537846643521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45982.537846643521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45982.537846643521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45982.537846643521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45982.537846643521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45982.537846643521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45982.537846643521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45982.537846643521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45982.537846643521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45982.537846643521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45982.537846643521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45982.537846643521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45982.537846643521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45982.537846643521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45982.537846643521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45982.537846643521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45982.537846643521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45982.537846643521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45982.537846643521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45982.537846643521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45982.537846643521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45982.537846643521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45982.537846643521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45982.537846643521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45982.537846643521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45982.537846643521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45982.537846643521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45982.537846643521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45982.537846643521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45982.537846643521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45982.537846643521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45982.537846643521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45982.537846643521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45982.537846643521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45982.537846643521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45982.537846643521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45982.537846643521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45982.537846643521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45982.537846643521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45982.537846643521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45982.537846643521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45982.537846643521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45982.537846643521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45982.537846643521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45982.537846643521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45982.537846643521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45982.537846643521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45982.537846643521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45982.537846643521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45982.537846643521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45982.537846643521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45982.537846643521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45982.537846643521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45982.537846643521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45982.537846643521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45982.537846643521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ref="G348:G411" ca="1" si="6">IFERROR(NOW()-F348,"")</f>
        <v>45982.537846643521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45982.537846643521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45982.537846643521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45982.537846643521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45982.537846643521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45982.537846643521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45982.537846643521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45982.537846643521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45982.537846643521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45982.537846643521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45982.537846643521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45982.537846643521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45982.537846643521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45982.537846643521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45982.537846643521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45982.537846643521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45982.537846643521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45982.537846643521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45982.537846643521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45982.537846643521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45982.537846643521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45982.537846643521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45982.537846643521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45982.537846643521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45982.537846643521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45982.537846643521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45982.537846643521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45982.537846643521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45982.537846643521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45982.537846643521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45982.537846643521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45982.537846643521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45982.537846643521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45982.537846643521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45982.537846643521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45982.537846643521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45982.537846643521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45982.537846643521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45982.537846643521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45982.537846643521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45982.537846643521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45982.537846643521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45982.537846643521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45982.537846643521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45982.537846643521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45982.537846643521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45982.537846643521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45982.537846643521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45982.537846643521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45982.537846643521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45982.537846643521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45982.537846643521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45982.537846643521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45982.537846643521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45982.537846643521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45982.537846643521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45982.537846643521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45982.537846643521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45982.537846643521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45982.537846643521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45982.537846643521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45982.537846643521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45982.537846643521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45982.537846643521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ref="G412:G457" ca="1" si="7">IFERROR(NOW()-F412,"")</f>
        <v>45982.537846643521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45982.537846643521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45982.537846643521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45982.537846643521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45982.537846643521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45982.537846643521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45982.537846643521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45982.537846643521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45982.537846643521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45982.537846643521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45982.537846643521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45982.537846643521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45982.537846643521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45982.537846643521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45982.537846643521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45982.537846643521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45982.537846643521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45982.537846643521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45982.537846643521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45982.537846643521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45982.537846643521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45982.537846643521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45982.537846643521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45982.537846643521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45982.537846643521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45982.537846643521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45982.537846643521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45982.537846643521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45982.537846643521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45982.537846643521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45982.537846643521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45982.537846643521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45982.537846643521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45982.537846643521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45982.537846643521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45982.537846643521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45982.537846643521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45982.537846643521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45982.537846643521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45982.537846643521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45982.537846643521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45982.537846643521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45982.537846643521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45982.537846643521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45982.537846643521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45982.537846643521</v>
      </c>
      <c r="H457" s="95"/>
      <c r="I457" s="113" t="str">
        <f>IFERROR(VLOOKUP(D457,DB!A:F,6,0),"")</f>
        <v/>
      </c>
      <c r="J457" s="113" t="str">
        <f>IFERROR(VLOOKUP(D457,DB!A:G,7,0),"")</f>
        <v/>
      </c>
      <c r="K457" s="97"/>
      <c r="L457" s="91" t="str">
        <f>IFERROR(VLOOKUP(D457,DB!A:I,9,0),"")</f>
        <v/>
      </c>
    </row>
  </sheetData>
  <dataValidations count="2">
    <dataValidation allowBlank="1" showInputMessage="1" showErrorMessage="1" sqref="E1" xr:uid="{A4F81451-56CC-4543-9497-104C4E44EE4B}"/>
    <dataValidation type="list" allowBlank="1" showInputMessage="1" showErrorMessage="1" sqref="E2:E4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90.705786458333023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56.348969328704698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33.876735532408929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5.0230434027835145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1.1645480324077653</v>
      </c>
      <c r="H6" s="128">
        <v>45981.360798611109</v>
      </c>
      <c r="I6" s="109" t="str">
        <f>IFERROR(VLOOKUP(D6,DB!A:F,6,0),"")</f>
        <v>SCECO</v>
      </c>
      <c r="J6" s="109" t="str">
        <f>IFERROR(VLOOKUP(D6,DB!A:G,7,0),"")</f>
        <v>Dead</v>
      </c>
      <c r="K6" s="109" t="s">
        <v>39119</v>
      </c>
      <c r="L6" s="109" t="str">
        <f>IFERROR(VLOOKUP(D6,DB!A:I,9,0),"")</f>
        <v>Latis</v>
      </c>
    </row>
    <row r="7" spans="1:13" ht="15.75">
      <c r="A7" s="109"/>
      <c r="B7" s="109" t="str">
        <f>IFERROR(VLOOKUP(D7,DB!A:K,11,0),"")</f>
        <v/>
      </c>
      <c r="C7" s="109"/>
      <c r="D7" s="149"/>
      <c r="E7" s="109"/>
      <c r="F7" s="109"/>
      <c r="G7" s="111">
        <f ca="1">IFERROR(NOW()-F7,"")</f>
        <v>45982.537846643521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45982.537846643521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45982.537846643521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45982.537846643521</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45982.537846643521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45982.537846643521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45982.537846643521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45982.537846643521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45982.537846643521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45982.537846643521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45982.537846643521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45982.537846643521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45982.537846643521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45982.537846643521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45982.537846643521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45982.537846643521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45982.537846643521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45982.537846643521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45982.537846643521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45982.537846643521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45982.537846643521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45982.537846643521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45982.537846643521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45982.537846643521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45982.537846643521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45982.537846643521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45982.537846643521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45982.537846643521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45982.537846643521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45982.537846643521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45982.537846643521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45982.537846643521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45982.537846643521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45982.537846643521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45982.537846643521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45982.537846643521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45982.537846643521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45982.537846643521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45982.537846643521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45982.537846643521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45982.537846643521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45982.537846643521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45982.537846643521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45982.537846643521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45982.537846643521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45982.537846643521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45982.537846643521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45982.537846643521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45982.537846643521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45982.537846643521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45982.537846643521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45982.537846643521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45982.537846643521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45982.537846643521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45982.537846643521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45982.537846643521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45982.537846643521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45982.537846643521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45982.537846643521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45982.537846643521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45982.537846643521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45982.537846643521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45982.537846643521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45982.537846643521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45982.537846643521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45982.537846643521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45982.537846643521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45982.537846643521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45982.537846643521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45982.537846643521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45982.537846643521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45982.537846643521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45982.537846643521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45982.537846643521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45982.537846643521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45982.537846643521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45982.537846643521</v>
      </c>
      <c r="H83" s="109"/>
      <c r="I83" s="109" t="str">
        <f>IFERROR(VLOOKUP(D83,DB!A:F,6,0),"")</f>
        <v/>
      </c>
      <c r="J83" s="109" t="str">
        <f>IFERROR(VLOOKUP(D83,DB!A:G,7,0),"")</f>
        <v/>
      </c>
      <c r="K83" s="109"/>
      <c r="L83" s="109" t="str">
        <f>IFERROR(VLOOKUP(D83,DB!A:I,9,0),"")</f>
        <v/>
      </c>
    </row>
    <row r="84" spans="1:12">
      <c r="A84" s="131"/>
      <c r="B84" s="131" t="str">
        <f>IFERROR(VLOOKUP(D84,DB!A:K,11,0),"")</f>
        <v/>
      </c>
      <c r="C84" s="131"/>
      <c r="D84" s="131"/>
      <c r="E84" s="131"/>
      <c r="F84" s="132"/>
      <c r="G84" s="111">
        <f ca="1">IFERROR(NOW()-F84,"")</f>
        <v>45982.537846643521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45982.537846643521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45982.537846643521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45982.537846643521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45982.537846643521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45982.537846643521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45982.537846643521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45982.537846643521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45982.537846643521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45982.537846643521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45982.537846643521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45982.537846643521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45982.537846643521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45982.537846643521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45982.537846643521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45982.537846643521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45982.537846643521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45982.537846643521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45982.537846643521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45982.537846643521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45982.537846643521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45982.537846643521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45982.537846643521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45982.537846643521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45982.537846643521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45982.537846643521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45982.537846643521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45982.537846643521</v>
      </c>
      <c r="H111" s="132"/>
      <c r="I111" s="131" t="str">
        <f>IFERROR(VLOOKUP(D111,DB!A:F,6,0),"")</f>
        <v/>
      </c>
      <c r="J111" s="131" t="str">
        <f>IFERROR(VLOOKUP(D111,DB!A:G,7,0),"")</f>
        <v/>
      </c>
      <c r="K111" s="131"/>
      <c r="L111" s="131" t="str">
        <f>IFERROR(VLOOKUP(D111,DB!A:I,9,0),"")</f>
        <v/>
      </c>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sheetData>
  <dataValidations count="2">
    <dataValidation allowBlank="1" showInputMessage="1" showErrorMessage="1" sqref="E1" xr:uid="{920C6338-E771-4DAE-8C89-92A9093EA4DE}"/>
    <dataValidation type="list" allowBlank="1" showInputMessage="1" showErrorMessage="1" sqref="E2:E1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50"/>
      <c r="E2" s="109"/>
      <c r="F2" s="121"/>
      <c r="G2" s="104">
        <f t="shared" ref="G2:G31" ca="1" si="0">IFERROR(NOW()-F2,"-")</f>
        <v>45982.537846643521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45982.537846643521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45982.537846643521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45982.537846643521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45982.537846643521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45982.537846643521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45982.537846643521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45982.537846643521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45982.537846643521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45982.537846643521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45982.537846643521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45982.537846643521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45982.537846643521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45982.537846643521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45982.537846643521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45982.537846643521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45982.537846643521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45982.537846643521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45982.537846643521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45982.537846643521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45982.537846643521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45982.537846643521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45982.537846643521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45982.537846643521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45982.537846643521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45982.537846643521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45982.537846643521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45982.537846643521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45982.537846643521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45982.537846643521</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2025-11-21T09:54:39Z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