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63" documentId="120_S{2AC9BD13-BADA-5192-A53E-5A8FF88502F6}" xr6:coauthVersionLast="47" xr6:coauthVersionMax="47" xr10:uidLastSave="{AD48253F-B02B-4282-823A-BD69F62323E2}"/>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<sst xmlns="http://schemas.openxmlformats.org/spreadsheetml/2006/main" count="180273" uniqueCount="39119">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</sst>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D4" sqref="D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308.03891250000015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45970.987338425926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45970.987338425926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45970.987338425926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45970.987338425926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45970.987338425926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45970.987338425926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45970.987338425926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45970.987338425926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45970.987338425926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45970.987338425926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45970.987338425926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45970.987338425926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45970.987338425926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45970.987338425926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45970.987338425926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45970.987338425926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45970.987338425926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45970.987338425926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45970.987338425926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45970.987338425926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45970.987338425926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45970.987338425926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45970.987338425926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45970.987338425926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45970.987338425926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45970.987338425926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45970.987338425926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45970.987338425926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45970.987338425926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45970.987338425926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45970.987338425926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45970.987338425926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45970.987338425926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45970.987338425926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45970.987338425926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45970.987338425926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45970.987338425926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45970.987338425926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45970.987338425926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45970.987338425926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45970.987338425926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45970.987338425926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45970.987338425926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45970.987338425926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45970.987338425926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45970.987338425926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45970.987338425926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45970.987338425926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45970.987338425926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45970.987338425926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45970.987338425926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45970.987338425926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45970.987338425926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45970.987338425926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45970.987338425926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45970.987338425926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45970.987338425926</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45970.987338425926</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81E783E1-1BE5-4003-8F62-8EC66A88E41E}"/>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145.98750046296482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45970.987338425926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45970.987338425926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45970.987338425926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45970.987338425926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45970.987338425926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45970.987338425926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45970.987338425926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45970.987338425926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45970.987338425926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45970.987338425926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45970.987338425926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45970.987338425926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45970.987338425926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45970.987338425926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45970.987338425926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45970.987338425926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45970.987338425926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45970.987338425926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45970.987338425926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45970.987338425926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45970.987338425926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45970.987338425926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45970.987338425926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45970.987338425926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45970.987338425926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45970.987338425926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45970.987338425926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45970.987338425926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45970.987338425926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45970.987338425926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45970.987338425926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45970.987338425926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45970.987338425926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45970.987338425926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45970.987338425926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45970.987338425926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45970.987338425926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45970.987338425926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45970.987338425926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45970.987338425926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45970.987338425926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45970.987338425926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45970.987338425926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45970.987338425926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45970.987338425926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45970.987338425926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45970.987338425926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45970.987338425926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45970.987338425926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45970.987338425926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45970.987338425926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45970.987338425926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45970.987338425926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45970.987338425926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45970.987338425926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45970.987338425926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45970.987338425926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45970.987338425926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45970.987338425926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45970.987338425926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45970.987338425926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45970.987338425926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45970.987338425926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45970.987338425926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45970.987338425926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45970.987338425926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45970.987338425926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45970.987338425926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45970.987338425926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45970.987338425926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45970.987338425926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45970.987338425926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45970.987338425926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45970.987338425926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45970.987338425926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45970.987338425926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45970.987338425926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45970.987338425926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45970.987338425926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45970.987338425926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45970.987338425926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45970.987338425926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45970.987338425926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45970.987338425926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45970.987338425926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45970.987338425926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45970.987338425926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45970.987338425926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45970.987338425926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45970.987338425926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45970.987338425926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45970.987338425926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45970.987338425926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45970.987338425926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45970.987338425926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45970.987338425926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45970.987338425926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45970.987338425926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45970.987338425926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45970.987338425926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45970.987338425926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45970.987338425926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45970.987338425926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45970.987338425926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45970.987338425926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45970.987338425926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45970.987338425926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45970.987338425926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45970.987338425926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45970.987338425926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45970.987338425926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45970.987338425926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45970.987338425926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45970.987338425926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45970.987338425926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45970.987338425926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45970.987338425926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45970.987338425926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45970.987338425926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45970.987338425926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45970.987338425926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45970.987338425926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45970.987338425926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45970.987338425926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45970.987338425926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45970.987338425926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45970.987338425926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45970.987338425926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45970.987338425926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45970.987338425926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45970.987338425926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45970.987338425926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45970.987338425926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45970.987338425926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45970.987338425926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45970.987338425926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45970.987338425926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45970.987338425926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45970.987338425926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45970.987338425926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45970.987338425926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45970.987338425926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45970.987338425926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45970.987338425926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45970.987338425926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45970.987338425926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45970.987338425926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45970.987338425926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45970.987338425926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45970.987338425926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45970.987338425926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45970.987338425926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45970.987338425926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45970.987338425926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45970.987338425926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45970.987338425926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45970.987338425926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45970.987338425926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45970.987338425926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45970.987338425926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45970.987338425926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45970.987338425926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45970.987338425926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45970.987338425926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45970.987338425926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45970.987338425926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45970.987338425926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45970.987338425926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45970.987338425926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45970.987338425926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45970.987338425926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45970.987338425926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45970.987338425926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45970.987338425926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45970.987338425926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45970.987338425926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45970.987338425926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45970.987338425926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45970.987338425926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45970.987338425926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45970.987338425926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45970.987338425926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45970.987338425926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45970.987338425926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45970.987338425926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45970.987338425926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45970.987338425926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45970.987338425926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45970.987338425926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45970.987338425926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45970.987338425926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45970.987338425926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45970.987338425926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45970.987338425926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45970.987338425926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45970.987338425926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45970.987338425926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45970.987338425926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45970.987338425926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45970.987338425926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45970.987338425926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45970.987338425926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45970.987338425926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45970.987338425926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45970.987338425926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45970.987338425926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45970.987338425926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45970.987338425926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45970.987338425926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45970.987338425926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45970.987338425926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45970.987338425926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45970.987338425926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45970.987338425926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45970.987338425926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45970.987338425926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45970.987338425926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45970.987338425926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45970.987338425926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45970.987338425926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45970.987338425926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45970.987338425926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45970.987338425926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45970.987338425926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45970.987338425926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45970.987338425926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45970.987338425926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45970.987338425926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45970.987338425926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45970.987338425926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45970.987338425926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45970.987338425926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45970.987338425926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45970.987338425926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45970.987338425926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45970.987338425926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45970.987338425926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45970.987338425926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45970.987338425926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45970.987338425926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45970.987338425926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45970.987338425926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45970.987338425926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45970.987338425926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45970.987338425926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45970.987338425926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45970.987338425926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45970.987338425926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45970.987338425926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45970.987338425926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45970.987338425926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45970.987338425926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45970.987338425926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45970.987338425926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45970.987338425926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45970.987338425926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45970.987338425926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45970.987338425926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45970.987338425926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45970.987338425926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45970.987338425926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45970.987338425926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45970.987338425926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45970.987338425926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45970.987338425926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45970.987338425926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45970.987338425926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45970.987338425926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45970.987338425926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45970.987338425926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45970.987338425926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45970.987338425926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45970.987338425926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45970.987338425926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45970.987338425926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45970.987338425926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45970.987338425926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45970.987338425926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45970.987338425926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45970.987338425926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45970.987338425926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45970.987338425926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45970.987338425926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45970.987338425926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45970.987338425926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45970.987338425926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45970.987338425926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45970.987338425926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45970.987338425926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45970.987338425926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45970.987338425926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45970.987338425926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45970.987338425926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45970.987338425926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45970.987338425926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45970.987338425926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45970.987338425926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45970.987338425926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45970.987338425926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45970.987338425926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45970.987338425926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45970.987338425926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45970.987338425926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45970.987338425926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45970.987338425926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45970.987338425926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45970.987338425926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45970.987338425926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45970.987338425926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45970.987338425926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45970.987338425926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45970.987338425926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45970.987338425926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45970.987338425926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45970.987338425926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45970.987338425926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45970.987338425926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45970.987338425926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45970.987338425926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45970.987338425926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45970.987338425926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45970.987338425926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45970.987338425926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45970.987338425926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45970.987338425926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45970.987338425926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45970.987338425926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45970.987338425926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45970.987338425926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45970.987338425926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45970.987338425926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45970.987338425926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45970.987338425926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45970.987338425926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45970.987338425926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45970.987338425926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45970.987338425926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45970.987338425926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45970.987338425926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45970.987338425926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45970.987338425926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45970.987338425926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45970.987338425926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45970.987338425926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45970.987338425926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45970.987338425926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45970.987338425926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45970.987338425926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45970.987338425926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45970.987338425926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45970.987338425926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45970.987338425926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45970.987338425926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45970.987338425926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45970.987338425926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45970.987338425926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45970.987338425926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45970.987338425926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45970.987338425926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45970.987338425926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45970.987338425926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45970.987338425926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45970.987338425926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45970.987338425926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45970.987338425926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45970.987338425926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45970.987338425926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45970.987338425926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45970.987338425926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45970.987338425926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45970.987338425926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45970.987338425926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45970.987338425926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45970.987338425926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45970.987338425926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45970.987338425926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45970.987338425926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45970.987338425926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45970.987338425926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45970.987338425926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45970.987338425926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45970.987338425926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45970.987338425926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45970.987338425926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45970.987338425926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45970.987338425926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45970.987338425926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45970.987338425926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45970.987338425926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45970.987338425926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45970.987338425926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45970.987338425926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45970.987338425926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45970.987338425926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45970.987338425926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45970.987338425926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45970.987338425926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45970.987338425926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45970.987338425926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45970.987338425926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45970.987338425926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45970.987338425926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45970.987338425926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45970.987338425926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45970.987338425926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45970.987338425926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45970.987338425926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45970.987338425926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45970.987338425926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45970.987338425926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45970.987338425926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45970.987338425926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45970.987338425926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45970.987338425926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45970.987338425926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45970.987338425926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45970.987338425926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45970.987338425926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45970.987338425926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45970.987338425926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45970.987338425926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45970.987338425926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45970.987338425926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45970.987338425926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45970.987338425926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45970.987338425926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45970.987338425926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45970.987338425926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45970.987338425926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45970.987338425926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45970.987338425926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45970.987338425926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45970.987338425926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45970.987338425926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45970.987338425926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45970.987338425926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45970.987338425926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45970.987338425926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45970.987338425926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45970.987338425926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45970.987338425926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45970.987338425926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45970.987338425926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45970.987338425926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45970.987338425926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45970.987338425926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45970.987338425926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45970.987338425926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45970.987338425926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45970.987338425926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45970.987338425926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45970.987338425926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45970.987338425926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45970.987338425926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45970.987338425926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45970.987338425926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45970.987338425926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45970.987338425926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45970.987338425926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45970.987338425926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45970.987338425926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45970.987338425926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45970.987338425926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45970.987338425926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45970.987338425926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45970.987338425926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45970.987338425926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45970.987338425926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45970.987338425926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45970.987338425926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45970.987338425926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45970.987338425926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45970.987338425926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45970.987338425926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45970.987338425926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45970.987338425926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45970.987338425926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45970.987338425926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45970.987338425926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45970.987338425926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45970.987338425926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45970.987338425926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45970.987338425926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45970.987338425926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45970.987338425926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45970.987338425926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45970.987338425926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45970.987338425926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45970.987338425926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45970.987338425926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45970.987338425926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45970.987338425926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45970.987338425926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45970.987338425926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45970.987338425926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45970.987338425926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45970.987338425926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45970.987338425926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45970.987338425926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45970.987338425926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45970.987338425926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45970.987338425926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45970.987338425926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45970.987338425926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45970.987338425926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45970.987338425926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45970.987338425926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45970.987338425926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45970.987338425926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45970.987338425926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45970.987338425926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45970.987338425926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45970.987338425926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45970.987338425926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45970.987338425926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45970.987338425926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45970.987338425926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45970.987338425926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45970.987338425926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45970.987338425926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45970.987338425926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45970.987338425926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45970.987338425926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45970.987338425926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45970.987338425926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45970.987338425926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45970.987338425926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45970.987338425926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45970.987338425926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45970.987338425926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45970.987338425926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45970.987338425926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45970.987338425926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45970.987338425926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45970.987338425926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45970.987338425926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45970.987338425926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45970.987338425926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45970.987338425926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45970.987338425926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45970.987338425926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45970.987338425926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45970.987338425926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45970.987338425926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45970.987338425926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45970.987338425926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45970.987338425926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45970.987338425926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45970.987338425926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45970.987338425926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45970.987338425926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45970.987338425926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45970.987338425926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45970.987338425926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45970.987338425926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45970.987338425926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45970.987338425926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45970.987338425926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45970.987338425926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45970.987338425926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45970.987338425926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45970.987338425926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45970.987338425926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45970.987338425926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45970.987338425926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45970.987338425926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45970.987338425926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45970.987338425926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45970.987338425926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45970.987338425926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45970.987338425926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45970.987338425926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45970.987338425926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45970.987338425926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45970.987338425926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45970.987338425926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45970.987338425926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45970.987338425926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45970.987338425926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45970.987338425926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45970.987338425926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45970.987338425926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45970.987338425926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45970.987338425926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45970.987338425926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45970.987338425926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45970.987338425926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45970.987338425926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45970.987338425926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45970.987338425926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45970.987338425926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45970.987338425926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45970.987338425926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45970.987338425926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45970.987338425926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45970.987338425926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45970.987338425926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45970.987338425926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45970.987338425926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45970.987338425926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45970.987338425926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45970.987338425926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45970.987338425926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45970.987338425926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45970.987338425926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45970.987338425926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45970.987338425926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45970.987338425926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45970.987338425926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45970.987338425926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45970.987338425926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45970.987338425926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45970.987338425926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45970.987338425926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45970.987338425926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45970.987338425926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45970.987338425926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45970.987338425926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45970.987338425926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45970.987338425926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45970.987338425926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45970.987338425926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45970.987338425926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45970.987338425926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45970.987338425926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45970.987338425926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45970.987338425926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45970.987338425926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45970.987338425926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45970.987338425926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45970.987338425926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45970.987338425926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45970.987338425926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45970.987338425926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45970.987338425926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45970.987338425926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45970.987338425926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45970.987338425926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45970.987338425926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45970.987338425926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45970.987338425926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45970.987338425926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45970.987338425926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45970.987338425926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45970.987338425926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45970.987338425926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45970.987338425926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45970.987338425926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45970.987338425926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45970.987338425926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45970.987338425926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45970.987338425926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45970.987338425926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45970.987338425926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45970.987338425926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45970.987338425926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45970.987338425926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45970.987338425926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45970.987338425926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45970.987338425926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45970.987338425926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45970.987338425926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45970.987338425926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45970.987338425926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45970.987338425926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45970.987338425926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45970.987338425926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45970.987338425926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45970.987338425926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45970.987338425926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45970.987338425926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45970.987338425926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45970.987338425926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45970.987338425926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45970.987338425926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45970.987338425926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45970.987338425926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45970.987338425926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45970.987338425926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45970.987338425926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45970.987338425926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45970.987338425926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45970.987338425926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45970.987338425926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45970.987338425926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45970.987338425926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45970.987338425926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45970.987338425926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45970.987338425926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45970.987338425926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45970.987338425926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45970.987338425926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45970.987338425926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45970.987338425926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45970.987338425926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45970.987338425926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45970.987338425926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45970.987338425926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45970.987338425926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45970.987338425926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45970.987338425926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45970.987338425926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45970.987338425926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45970.987338425926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45970.987338425926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45970.987338425926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45970.987338425926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45970.987338425926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45970.987338425926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45970.987338425926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45970.987338425926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45970.987338425926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45970.987338425926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45970.987338425926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45970.987338425926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45970.987338425926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45970.987338425926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45970.987338425926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45970.987338425926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45970.987338425926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45970.987338425926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45970.987338425926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45970.987338425926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45970.987338425926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45970.987338425926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45970.987338425926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45970.987338425926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45970.987338425926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45970.987338425926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45970.987338425926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45970.987338425926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45970.987338425926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45970.987338425926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45970.987338425926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45970.987338425926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45970.987338425926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45970.987338425926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45970.987338425926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45970.987338425926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45970.987338425926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45970.987338425926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45970.987338425926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45970.987338425926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45970.987338425926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45970.987338425926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45970.987338425926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45970.987338425926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45970.987338425926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45970.987338425926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45970.987338425926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45970.987338425926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45970.987338425926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45970.987338425926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45970.987338425926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45970.987338425926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45970.987338425926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45970.987338425926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45970.987338425926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45970.987338425926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45970.987338425926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45970.987338425926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45970.987338425926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45970.987338425926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45970.987338425926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45970.987338425926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45970.987338425926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45970.987338425926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45970.987338425926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45970.987338425926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45970.987338425926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45970.987338425926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45970.987338425926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45970.987338425926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45970.987338425926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45970.987338425926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45970.987338425926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45970.987338425926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45970.987338425926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45970.987338425926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45970.987338425926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45970.987338425926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45970.987338425926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45970.987338425926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45970.987338425926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45970.987338425926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45970.987338425926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45970.987338425926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45970.987338425926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45970.987338425926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45970.987338425926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45970.987338425926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45970.987338425926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45970.987338425926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45970.987338425926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45970.987338425926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45970.987338425926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45970.987338425926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45970.987338425926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45970.987338425926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45970.987338425926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45970.987338425926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45970.987338425926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45970.987338425926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45970.987338425926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45970.987338425926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45970.987338425926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45970.987338425926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45970.987338425926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45970.987338425926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45970.987338425926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45970.987338425926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45970.987338425926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45970.987338425926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45970.987338425926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45970.987338425926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45970.987338425926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45970.987338425926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45970.987338425926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45970.987338425926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45970.987338425926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45970.987338425926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45970.987338425926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45970.987338425926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45970.987338425926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45970.987338425926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45970.987338425926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45970.987338425926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45970.987338425926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45970.987338425926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45970.987338425926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45970.987338425926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45970.987338425926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45970.987338425926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45970.987338425926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45970.987338425926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45970.987338425926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45970.987338425926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45970.987338425926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45970.987338425926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45970.987338425926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45970.987338425926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45970.987338425926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45970.987338425926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45970.987338425926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45970.987338425926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45970.987338425926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45970.987338425926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45970.987338425926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45970.987338425926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45970.987338425926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45970.987338425926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45970.987338425926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45970.987338425926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45970.987338425926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45970.987338425926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45970.987338425926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45970.987338425926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45970.987338425926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45970.987338425926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45970.987338425926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45970.987338425926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45970.987338425926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45970.987338425926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45970.987338425926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45970.987338425926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45970.987338425926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45970.987338425926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45970.987338425926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45970.987338425926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45970.987338425926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45970.987338425926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45970.987338425926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45970.987338425926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45970.987338425926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45970.987338425926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45970.987338425926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45970.987338425926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45970.987338425926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45970.987338425926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45970.987338425926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45970.987338425926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45970.987338425926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45970.987338425926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45970.987338425926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45970.987338425926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45970.987338425926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45970.987338425926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45970.987338425926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45970.987338425926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45970.987338425926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45970.987338425926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45970.987338425926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45970.987338425926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45970.987338425926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45970.987338425926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45970.987338425926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45970.987338425926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45970.987338425926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45970.987338425926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45970.987338425926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45970.987338425926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45970.987338425926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45970.987338425926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45970.987338425926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45970.987338425926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45970.987338425926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45970.987338425926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45970.987338425926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45970.987338425926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45970.987338425926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45970.987338425926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45970.987338425926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45970.987338425926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45970.987338425926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45970.987338425926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45970.987338425926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45970.987338425926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45970.987338425926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45970.987338425926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45970.987338425926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45970.987338425926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45970.987338425926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45970.987338425926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45970.987338425926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45970.987338425926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45970.987338425926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45970.987338425926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45970.987338425926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45970.987338425926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45970.987338425926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45970.987338425926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45970.987338425926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45970.987338425926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45970.987338425926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45970.987338425926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45970.987338425926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45970.987338425926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45970.987338425926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45970.987338425926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45970.987338425926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45970.987338425926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45970.987338425926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45970.987338425926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45970.987338425926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45970.987338425926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45970.987338425926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45970.987338425926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45970.987338425926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45970.987338425926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45970.987338425926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45970.987338425926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45970.987338425926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45970.987338425926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45970.987338425926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45970.987338425926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45970.987338425926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45970.987338425926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45970.987338425926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45970.987338425926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45970.987338425926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45970.987338425926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45970.987338425926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45970.987338425926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45970.987338425926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45970.987338425926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45970.987338425926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45970.987338425926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45970.987338425926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45970.987338425926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45970.987338425926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45970.987338425926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45970.987338425926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45970.987338425926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45970.987338425926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45970.987338425926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45970.987338425926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45970.987338425926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45970.987338425926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45970.987338425926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45970.987338425926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45970.987338425926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45970.987338425926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45970.987338425926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45970.987338425926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45970.987338425926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45970.987338425926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45970.987338425926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45970.987338425926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45970.987338425926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45970.987338425926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45970.987338425926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45970.987338425926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45970.987338425926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45970.987338425926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45970.987338425926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45970.987338425926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45970.987338425926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45970.987338425926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45970.987338425926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45970.987338425926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45970.987338425926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45970.987338425926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45970.987338425926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45970.987338425926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45970.987338425926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45970.987338425926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45970.987338425926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45970.987338425926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45970.987338425926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45970.987338425926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45970.987338425926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45970.987338425926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45970.987338425926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45970.987338425926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45970.987338425926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45970.987338425926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45970.987338425926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45970.987338425926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45970.987338425926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45970.987338425926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45970.987338425926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45970.987338425926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45970.987338425926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45970.987338425926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45970.987338425926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45970.987338425926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45970.987338425926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45970.987338425926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45970.987338425926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45970.987338425926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45970.987338425926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45970.987338425926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45970.987338425926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45970.987338425926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45970.987338425926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45970.987338425926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45970.987338425926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45970.987338425926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45970.987338425926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45970.987338425926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45970.987338425926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45970.987338425926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45970.987338425926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45970.987338425926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45970.987338425926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45970.987338425926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45970.987338425926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45970.987338425926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45970.987338425926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45970.987338425926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45970.987338425926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45970.987338425926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45970.987338425926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45970.987338425926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45970.987338425926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45970.987338425926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45970.987338425926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45970.987338425926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45970.987338425926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45970.987338425926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45970.987338425926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45970.987338425926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45970.987338425926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45970.987338425926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45970.987338425926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45970.987338425926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45970.987338425926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45970.987338425926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45970.987338425926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45970.987338425926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45970.987338425926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45970.987338425926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45970.987338425926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45970.987338425926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45970.987338425926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45970.987338425926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45970.987338425926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45970.987338425926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45970.987338425926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45970.987338425926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45970.987338425926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45970.987338425926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45970.987338425926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45970.987338425926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45970.987338425926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45970.987338425926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45970.987338425926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45970.987338425926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45970.987338425926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45970.987338425926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45970.987338425926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45970.987338425926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45970.987338425926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267.50662083333009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0.18803287037007976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45970.987338425926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45970.987338425926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45970.987338425926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45970.987338425926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45970.987338425926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45970.987338425926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45970.987338425926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45970.987338425926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45970.987338425926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45970.987338425926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45970.987338425926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45970.987338425926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45970.987338425926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45970.987338425926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45970.987338425926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45970.987338425926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45970.987338425926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45970.987338425926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45970.987338425926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45970.987338425926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45970.987338425926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45970.987338425926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45970.987338425926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45970.987338425926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45970.987338425926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45970.987338425926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45970.987338425926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45970.987338425926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45970.987338425926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45970.987338425926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45970.987338425926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45970.987338425926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45970.987338425926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45970.987338425926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45970.987338425926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45970.987338425926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45970.987338425926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45970.987338425926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45970.987338425926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45970.987338425926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45970.987338425926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45970.987338425926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45970.987338425926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45970.987338425926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45970.987338425926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45970.987338425926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45970.987338425926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45970.987338425926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45970.987338425926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45970.987338425926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45970.987338425926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45970.987338425926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45970.987338425926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45970.987338425926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45970.987338425926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45970.987338425926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45970.987338425926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45970.987338425926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45970.987338425926</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79.155278240737971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44.798461111109646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22.326227314813877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45970.987338425926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45970.987338425926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45970.987338425926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45970.987338425926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45970.987338425926</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45970.987338425926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45970.987338425926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45970.987338425926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45970.987338425926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45970.987338425926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45970.987338425926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45970.987338425926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45970.987338425926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45970.987338425926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45970.987338425926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45970.987338425926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45970.987338425926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45970.987338425926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45970.987338425926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45970.987338425926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45970.987338425926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45970.987338425926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45970.987338425926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45970.987338425926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45970.987338425926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45970.987338425926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45970.987338425926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45970.987338425926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45970.987338425926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45970.987338425926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45970.987338425926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45970.987338425926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45970.987338425926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45970.987338425926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45970.987338425926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45970.987338425926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45970.987338425926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45970.987338425926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45970.987338425926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45970.987338425926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45970.987338425926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45970.987338425926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45970.987338425926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45970.987338425926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45970.987338425926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45970.987338425926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45970.987338425926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45970.987338425926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45970.987338425926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45970.987338425926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45970.987338425926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45970.987338425926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45970.987338425926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45970.987338425926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45970.987338425926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45970.987338425926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45970.987338425926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45970.987338425926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45970.987338425926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45970.987338425926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45970.987338425926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45970.987338425926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45970.987338425926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45970.987338425926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45970.987338425926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45970.987338425926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45970.987338425926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45970.987338425926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45970.987338425926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45970.987338425926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45970.987338425926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45970.987338425926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45970.987338425926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45970.987338425926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45970.987338425926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45970.987338425926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45970.987338425926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45970.987338425926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45970.987338425926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45970.987338425926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45970.987338425926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45970.987338425926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45970.987338425926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45970.987338425926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45970.987338425926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45970.987338425926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45970.987338425926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45970.987338425926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45970.987338425926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45970.987338425926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45970.987338425926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45970.987338425926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45970.987338425926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45970.987338425926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45970.987338425926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45970.987338425926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45970.987338425926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45970.987338425926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45970.987338425926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45970.987338425926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45970.987338425926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45970.987338425926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45970.987338425926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45970.987338425926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45970.987338425926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45970.987338425926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45970.987338425926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45970.987338425926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45970.987338425926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45970.987338425926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45970.987338425926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45970.987338425926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45970.987338425926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45970.987338425926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45970.987338425926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45970.987338425926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45970.987338425926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45970.987338425926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45970.987338425926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45970.987338425926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45970.987338425926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45970.987338425926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45970.987338425926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45970.987338425926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45970.987338425926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45970.987338425926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45970.987338425926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45970.987338425926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45970.987338425926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45970.987338425926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45970.987338425926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45970.987338425926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45970.987338425926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45970.987338425926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45970.987338425926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45970.987338425926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45970.987338425926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45970.987338425926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45970.987338425926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45970.987338425926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45970.987338425926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45970.987338425926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45970.987338425926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45970.987338425926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45970.987338425926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45970.987338425926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45970.987338425926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45970.987338425926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45970.987338425926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45970.987338425926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45970.987338425926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45970.987338425926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45970.987338425926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45970.987338425926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45970.987338425926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45970.987338425926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45970.987338425926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45970.987338425926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45970.987338425926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45970.987338425926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45970.987338425926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45970.987338425926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45970.987338425926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45970.987338425926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45970.987338425926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45970.987338425926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45970.987338425926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45970.987338425926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45970.987338425926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45970.987338425926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45970.987338425926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45970.987338425926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45970.987338425926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45970.987338425926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45970.987338425926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45970.987338425926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45970.987338425926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45970.987338425926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45970.987338425926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45970.987338425926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45970.987338425926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45970.987338425926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45970.987338425926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45970.987338425926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45970.987338425926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45970.987338425926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45970.987338425926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45970.987338425926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45970.987338425926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45970.987338425926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45970.987338425926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45970.987338425926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45970.987338425926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45970.987338425926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45970.987338425926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45970.987338425926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45970.987338425926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45970.987338425926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45970.987338425926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45970.987338425926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45970.987338425926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45970.987338425926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45970.987338425926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45970.987338425926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45970.987338425926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45970.987338425926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45970.987338425926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45970.987338425926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45970.987338425926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45970.987338425926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45970.987338425926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45970.987338425926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45970.987338425926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45970.987338425926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45970.987338425926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45970.987338425926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45970.987338425926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45970.987338425926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45970.987338425926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45970.987338425926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45970.987338425926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45970.987338425926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45970.987338425926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45970.987338425926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45970.987338425926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45970.987338425926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45970.987338425926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45970.987338425926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45970.987338425926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45970.987338425926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45970.987338425926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45970.987338425926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45970.987338425926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45970.987338425926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45970.987338425926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45970.987338425926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45970.987338425926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45970.987338425926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45970.987338425926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45970.987338425926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45970.987338425926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45970.987338425926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45970.987338425926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45970.987338425926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45970.987338425926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45970.987338425926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45970.987338425926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45970.987338425926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45970.987338425926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45970.987338425926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45970.987338425926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45970.987338425926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45970.987338425926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45970.987338425926</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0.30100740740454057</v>
      </c>
      <c r="H2" s="157">
        <v>45970.68136574074</v>
      </c>
      <c r="I2" s="155" t="str">
        <f>IFERROR(VLOOKUP(D2,DB!A:F,6,0),"")</f>
        <v>Generator-SG</v>
      </c>
      <c r="J2" s="155" t="str">
        <f>IFERROR(VLOOKUP(D2,DB!A:G,7,0),"")</f>
        <v>Dead</v>
      </c>
      <c r="K2" s="159" t="s">
        <v>39118</v>
      </c>
      <c r="L2" s="155" t="str">
        <f>IFERROR(VLOOKUP(D2,DB!A:I,9,0),"")</f>
        <v>Latis</v>
      </c>
    </row>
    <row r="3" spans="1:16382" ht="31.5" customHeight="1">
      <c r="A3" s="141"/>
      <c r="B3" s="142" t="str">
        <f>IFERROR(VLOOKUP(D3,DB!A:K,11,0),"")</f>
        <v/>
      </c>
      <c r="C3" s="143"/>
      <c r="D3" s="142"/>
      <c r="E3" s="124"/>
      <c r="F3" s="144"/>
      <c r="G3" s="105">
        <f t="shared" ca="1" si="0"/>
        <v>45970.987338425926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45970.987338425926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45970.987338425926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45970.987338425926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45970.987338425926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45970.987338425926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45970.987338425926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45970.987338425926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45970.987338425926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45970.987338425926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45970.987338425926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45970.987338425926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45970.987338425926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45970.987338425926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45970.987338425926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45970.987338425926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45970.987338425926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45970.987338425926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45970.987338425926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45970.987338425926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45970.987338425926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45970.987338425926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45970.987338425926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45970.987338425926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45970.987338425926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45970.987338425926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45970.987338425926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45970.987338425926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45970.987338425926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45970.987338425926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45970.987338425926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45970.987338425926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45970.987338425926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45970.987338425926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45970.987338425926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45970.987338425926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45970.987338425926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45970.987338425926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45970.987338425926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45970.987338425926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45970.987338425926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45970.987338425926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45970.987338425926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45970.987338425926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45970.987338425926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45970.987338425926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45970.987338425926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45970.987338425926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45970.987338425926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45970.987338425926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45970.987338425926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45970.987338425926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45970.987338425926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45970.987338425926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45970.987338425926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45970.987338425926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45970.987338425926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45970.987338425926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45970.987338425926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45970.987338425926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45970.987338425926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45970.987338425926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45970.987338425926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45970.987338425926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45970.987338425926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45970.987338425926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45970.987338425926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45970.987338425926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45970.987338425926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45970.987338425926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45970.987338425926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45970.987338425926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45970.987338425926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45970.987338425926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45970.987338425926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45970.987338425926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45970.987338425926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45970.987338425926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45970.987338425926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45970.987338425926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45970.987338425926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45970.987338425926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45970.987338425926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45970.987338425926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45970.987338425926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45970.987338425926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45970.987338425926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45970.987338425926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45970.987338425926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45970.987338425926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45970.987338425926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45970.987338425926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45970.987338425926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45970.987338425926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45970.987338425926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45970.987338425926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45970.987338425926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45970.987338425926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45970.987338425926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45970.987338425926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45970.987338425926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45970.987338425926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45970.987338425926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45970.987338425926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45970.987338425926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45970.987338425926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45970.987338425926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45970.987338425926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45970.987338425926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45970.987338425926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45970.987338425926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45970.987338425926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45970.987338425926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45970.987338425926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45970.987338425926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45970.987338425926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45970.987338425926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45970.987338425926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45970.987338425926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45970.987338425926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45970.987338425926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45970.987338425926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45970.987338425926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45970.987338425926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45970.987338425926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45970.987338425926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45970.987338425926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45970.987338425926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45970.987338425926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45970.987338425926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45970.987338425926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45970.987338425926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45970.987338425926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45970.987338425926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45970.987338425926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45970.987338425926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45970.987338425926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45970.987338425926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45970.987338425926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45970.987338425926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45970.987338425926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45970.987338425926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45970.987338425926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45970.987338425926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45970.987338425926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45970.987338425926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45970.987338425926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45970.987338425926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45970.987338425926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45970.987338425926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45970.987338425926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45970.987338425926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45970.987338425926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45970.987338425926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45970.987338425926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45970.987338425926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45970.987338425926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45970.987338425926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45970.987338425926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45970.987338425926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45970.987338425926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45970.987338425926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45970.987338425926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45970.987338425926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45970.987338425926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45970.987338425926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45970.987338425926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45970.987338425926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45970.987338425926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45970.987338425926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45970.987338425926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45970.987338425926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45970.987338425926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2025-11-09T20:43:45Z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